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C:\cloud\Box\物件\大阪支社_四国支店\地域交通計画室\61期\223320_Ｒ５新技術活用促進検討外業務_四国地整四国技術\53DR1\27_ポータルサイト作成\02_工種別新技術一覧表作成\報告書用\"/>
    </mc:Choice>
  </mc:AlternateContent>
  <xr:revisionPtr revIDLastSave="0" documentId="13_ncr:1_{BA4C1E7F-7DE9-4868-A6CC-E73DD470652E}" xr6:coauthVersionLast="36" xr6:coauthVersionMax="47" xr10:uidLastSave="{00000000-0000-0000-0000-000000000000}"/>
  <bookViews>
    <workbookView xWindow="-120" yWindow="-120" windowWidth="29040" windowHeight="15840" xr2:uid="{92EE7DD9-A011-46CC-9667-1D712A797F24}"/>
  </bookViews>
  <sheets>
    <sheet name="断面修復工" sheetId="1" r:id="rId1"/>
  </sheets>
  <definedNames>
    <definedName name="_xlnm._FilterDatabase" localSheetId="0" hidden="1">断面修復工!$A$3:$Q$38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9" i="1" l="1"/>
  <c r="B28" i="1"/>
  <c r="B27" i="1"/>
  <c r="B26" i="1"/>
  <c r="B22" i="1"/>
  <c r="B17" i="1"/>
  <c r="B14" i="1"/>
  <c r="B12" i="1"/>
  <c r="B11" i="1"/>
  <c r="B9" i="1"/>
  <c r="B7" i="1"/>
  <c r="B5" i="1"/>
  <c r="B21" i="1"/>
  <c r="B16" i="1"/>
  <c r="B15" i="1"/>
  <c r="B13" i="1"/>
  <c r="B10" i="1"/>
  <c r="B8" i="1"/>
  <c r="B6" i="1"/>
  <c r="B4" i="1"/>
  <c r="P1" i="1"/>
  <c r="N1" i="1" l="1"/>
</calcChain>
</file>

<file path=xl/sharedStrings.xml><?xml version="1.0" encoding="utf-8"?>
<sst xmlns="http://schemas.openxmlformats.org/spreadsheetml/2006/main" count="682" uniqueCount="168">
  <si>
    <t>NETIS</t>
    <phoneticPr fontId="2"/>
  </si>
  <si>
    <t>技術名</t>
  </si>
  <si>
    <t>副題</t>
  </si>
  <si>
    <t>NETIS番号</t>
  </si>
  <si>
    <t>開発会社名</t>
  </si>
  <si>
    <t>活用件数</t>
    <rPh sb="0" eb="2">
      <t>カツヨウ</t>
    </rPh>
    <rPh sb="2" eb="4">
      <t>ケンスウ</t>
    </rPh>
    <phoneticPr fontId="2"/>
  </si>
  <si>
    <t>経済性</t>
    <rPh sb="0" eb="3">
      <t>ケイザイセイ</t>
    </rPh>
    <phoneticPr fontId="2"/>
  </si>
  <si>
    <t>工程</t>
    <rPh sb="0" eb="2">
      <t>コウテイ</t>
    </rPh>
    <phoneticPr fontId="2"/>
  </si>
  <si>
    <t>品質・
出来形</t>
    <rPh sb="0" eb="2">
      <t>ヒンシツ</t>
    </rPh>
    <rPh sb="4" eb="7">
      <t>デキガタ</t>
    </rPh>
    <phoneticPr fontId="2"/>
  </si>
  <si>
    <t>安全性</t>
    <rPh sb="0" eb="3">
      <t>アンゼンセイ</t>
    </rPh>
    <phoneticPr fontId="2"/>
  </si>
  <si>
    <t>施工性</t>
    <rPh sb="0" eb="3">
      <t>セコウセイ</t>
    </rPh>
    <phoneticPr fontId="2"/>
  </si>
  <si>
    <t>環境</t>
    <rPh sb="0" eb="2">
      <t>カンキョウ</t>
    </rPh>
    <phoneticPr fontId="2"/>
  </si>
  <si>
    <t>総合評価点</t>
    <rPh sb="0" eb="2">
      <t>ソウゴウ</t>
    </rPh>
    <rPh sb="2" eb="4">
      <t>ヒョウカ</t>
    </rPh>
    <rPh sb="4" eb="5">
      <t>テン</t>
    </rPh>
    <phoneticPr fontId="2"/>
  </si>
  <si>
    <t>有用な新技術</t>
    <phoneticPr fontId="2"/>
  </si>
  <si>
    <t>掲載終了</t>
    <rPh sb="0" eb="2">
      <t>ケイサイ</t>
    </rPh>
    <rPh sb="2" eb="4">
      <t>シュウリョウ</t>
    </rPh>
    <phoneticPr fontId="2"/>
  </si>
  <si>
    <t>「塩分吸着剤」による高防錆型断面補修工法</t>
  </si>
  <si>
    <t>KK-100009</t>
  </si>
  <si>
    <t>-</t>
  </si>
  <si>
    <t>VG</t>
  </si>
  <si>
    <t>公益財団法人鉄道総合技術研究所、株式会社ジェイアール総研エンジニアリング、三菱マテリアル株式会社</t>
  </si>
  <si>
    <t>Ｂ</t>
    <phoneticPr fontId="2"/>
  </si>
  <si>
    <t>Ｃ</t>
    <phoneticPr fontId="2"/>
  </si>
  <si>
    <t>活用促進技術</t>
  </si>
  <si>
    <t>N-SSI工法</t>
  </si>
  <si>
    <t>https://www.netis.mlit.go.jp/netis/pubsearch/details?regNo=</t>
  </si>
  <si>
    <t>%20</t>
  </si>
  <si>
    <t>【技術概要】断面修復工</t>
    <phoneticPr fontId="2"/>
  </si>
  <si>
    <t>.pdf</t>
    <phoneticPr fontId="2"/>
  </si>
  <si>
    <t>プレミックス型超速硬ポリマーセメントモルタル・コンクリート</t>
  </si>
  <si>
    <t>QS-150017</t>
  </si>
  <si>
    <t>VE</t>
  </si>
  <si>
    <t>太平洋マテリアル株式会社</t>
  </si>
  <si>
    <t>コンクリート構造物の断面修復材料「ゴムラテシリーズ」</t>
  </si>
  <si>
    <t>特殊ポリマーセメントモルタル吹付けによる既設RC橋脚の耐震補強工法</t>
  </si>
  <si>
    <t>QS-070007</t>
  </si>
  <si>
    <t>九州大学、RC構造物のポリマーセメントモルタル吹付け補修・補強工法協会(奈良建設株式会社、株式会社SNC、太平洋マテリアル株式会社、電気化学工業株式会社、三菱マテリアル株式会社、住友大阪セメント株式会社、アイテク株式会社、他)株式会社インフラネット</t>
  </si>
  <si>
    <t>Ｄ</t>
    <phoneticPr fontId="2"/>
  </si>
  <si>
    <t/>
  </si>
  <si>
    <t>SRS工法</t>
  </si>
  <si>
    <t>橋梁床版の補修用 - 繊維補強超速硬ポリマーセメントモルタル「リフレモルセットSF」</t>
  </si>
  <si>
    <t>KT-170058</t>
  </si>
  <si>
    <t>VR</t>
  </si>
  <si>
    <t>住友大阪セメント株式会社</t>
  </si>
  <si>
    <t>－</t>
    <phoneticPr fontId="2"/>
  </si>
  <si>
    <t>繊維補強超速硬ポリマーセメントモルタル「リフレモルセットSF」</t>
  </si>
  <si>
    <t>FRPグリッドとポリマーセメントモルタルを用いる補修・補強工法</t>
  </si>
  <si>
    <t>CG-000009</t>
  </si>
  <si>
    <t>新日鉄住金マテリアルズ株式会社、奈良建設株式会社、極東興和株式会社、FRPグリッド工法研究会、RC構造物のポリマーセメントモルタル吹付け補修・補強工法協会、群馬大、広島大、広島工大、武蔵工大</t>
  </si>
  <si>
    <t>FRPグリッド増厚・巻立て工法</t>
  </si>
  <si>
    <t>高炉水砕スラグを独自の球形化技術により加工し、ポリマーセメントモルタルの細骨材として利用</t>
  </si>
  <si>
    <t>QS-150001</t>
  </si>
  <si>
    <t>二瀬窯業株式会社</t>
  </si>
  <si>
    <t>NCショット</t>
  </si>
  <si>
    <t>ポリマーセメントモルタルを使用した乾式吹付け工法</t>
  </si>
  <si>
    <t>CB-020040</t>
  </si>
  <si>
    <t>StoCretec Gmbh (ストークリテック ジーエムビーエイチ)</t>
  </si>
  <si>
    <t>コンクリート構造物の断面修復乾式吹付け工法</t>
  </si>
  <si>
    <t>塩化物イオンの浸透速度を大幅に低減する断面修復材</t>
  </si>
  <si>
    <t>KT-150080</t>
  </si>
  <si>
    <t>デンカ株式会社</t>
  </si>
  <si>
    <t>塩害対策用断面修復材「デンカクロルフィックス」</t>
  </si>
  <si>
    <t>海洋、道路、鉄道など早期開放が求められるコンクリート構造物の補修工事に用いるポリマーセメントモルタル</t>
  </si>
  <si>
    <t>TH-180003</t>
  </si>
  <si>
    <t>A</t>
  </si>
  <si>
    <t>宇部興産建材株式会社</t>
  </si>
  <si>
    <t>速硬系ポリマーセメントモルタル「U-リペアパッチEX、U-リペアライトEX」</t>
  </si>
  <si>
    <t>超厚塗りを可能にしたポリマーセメントモルタル(吹付け、左官での両施工が可能)</t>
  </si>
  <si>
    <t>CB-020036</t>
  </si>
  <si>
    <t>フォスロック・インターナショナル・リミテッド</t>
  </si>
  <si>
    <t>ポリマーセメントモルタル「レンダロック工法」</t>
  </si>
  <si>
    <t>長距離圧送・厚付け性を向上し、施工環境を改善した乾式吹付け工法</t>
  </si>
  <si>
    <t>KTK-180004</t>
  </si>
  <si>
    <t>東和耐火工業株式会社、住友大阪セメント株式会社、株式会社エステック</t>
  </si>
  <si>
    <t>エマルジョン型ポリマー乾式吹付け工法</t>
  </si>
  <si>
    <t>高強度、低乾燥収縮および高遮塩性等を有する環境負荷低減型の断面修復材料</t>
  </si>
  <si>
    <t>KT-050070</t>
  </si>
  <si>
    <t>太平洋マテリアル株式会社、日本パーカライジング株式会社、株式会社富士ピー・エス</t>
  </si>
  <si>
    <t>高強度ウレタン系ポリマーセメントモルタル材料</t>
  </si>
  <si>
    <t>ポリマーセメントモルタルを用いた湿式吹付け断面修復工法</t>
  </si>
  <si>
    <t>KK-060016</t>
  </si>
  <si>
    <t>(株)大林組・(財)鉄道総合技術研究所・東急建設㈱・昭栄薬品㈱・日本化成㈱</t>
  </si>
  <si>
    <t>ジョッツ・クリート工法</t>
  </si>
  <si>
    <t>コンクリート構造物の長寿命化を目的とした、鉄筋腐食の抑制に優れた断面修復工法</t>
  </si>
  <si>
    <t>CG-220003</t>
  </si>
  <si>
    <t>福徳技研株式会社、極東興和株式会社、井上建設株式会社、株式会社CORE技術研究所</t>
  </si>
  <si>
    <t>亜硝酸リチウム併用型断面修復工法「リハビリ断面修復工法」</t>
  </si>
  <si>
    <t>ポリマーセメント系乾式吹付けモルタル「リフレドライショット」</t>
  </si>
  <si>
    <t>施工時の粉塵の発生を抑えたポリマーセメント系乾式吹付けモルタル</t>
  </si>
  <si>
    <t>KK-110042</t>
  </si>
  <si>
    <t>AG</t>
  </si>
  <si>
    <t>住友大阪セメント株式会社,株式会社エステック</t>
  </si>
  <si>
    <t>Qロック工法</t>
  </si>
  <si>
    <t>アクリル樹脂を用いたひび割れ充填・注入、断面修復、表面保護工法。</t>
  </si>
  <si>
    <t>KK-050064</t>
  </si>
  <si>
    <t>日本工事ライト株式会社、立命館大学</t>
  </si>
  <si>
    <t>吹付床版下面増厚工法</t>
  </si>
  <si>
    <t>ポリマーセメントモルタルの吹付けによる道路橋床版の下面増厚工法</t>
  </si>
  <si>
    <t>KK-980085</t>
  </si>
  <si>
    <t>奈良建設株式会社、株式会社さとうベネック、三菱マテリアル株式会社、武蔵工業大学、吹き付け協会</t>
  </si>
  <si>
    <t>断面修復用湿式吹付け工法</t>
  </si>
  <si>
    <t>KT-050010</t>
  </si>
  <si>
    <t>飛島建設株式会社、電気化学工業株式会社</t>
  </si>
  <si>
    <t>Ａ</t>
    <phoneticPr fontId="2"/>
  </si>
  <si>
    <t>TDRショット工法</t>
  </si>
  <si>
    <t>フライアッシュと亜硝酸系の鉄筋防錆剤を用いた,ポリマーセメント系防錆モルタル</t>
  </si>
  <si>
    <t>KT-180077</t>
  </si>
  <si>
    <t>ペガサス株式会社 株式会社ジェイペック</t>
  </si>
  <si>
    <t>セルガード</t>
  </si>
  <si>
    <t>NKアンカーピン工法</t>
  </si>
  <si>
    <t>コンクリート及びモルタル断面修復用補強アンカーピンとモルタル仕上げを組み合わせた断面修復強化工法</t>
  </si>
  <si>
    <t>KK-150052</t>
  </si>
  <si>
    <t>株式会社 ニシケン</t>
  </si>
  <si>
    <t>超速硬型高じん性有機繊維補強モルタル「オートモルスーパー」</t>
  </si>
  <si>
    <t>RC床版上面からの断面修復に用いる超速硬型高じん性繊維補強モルタル</t>
  </si>
  <si>
    <t>KT-130067</t>
  </si>
  <si>
    <t>株式会社大林組、株式会社トクヤマ、萩原工業株式会社、株式会社トクヤマエムテック</t>
  </si>
  <si>
    <t>PREE工法(モルタル増厚工法)</t>
  </si>
  <si>
    <t>ポータブルなロータリー式投射機によるポリマーセメントモルタル増厚工法</t>
  </si>
  <si>
    <t>CB-110011</t>
  </si>
  <si>
    <t>徳倉建設株式会社、リブコンエンジニアリング株式会社</t>
  </si>
  <si>
    <t>鉄筋コンクリートの断⾯修復⼯事に際し、修復箇所を含む鉄筋の耐塩害化を施す技術</t>
  </si>
  <si>
    <t>KT-220206</t>
  </si>
  <si>
    <t>RFグラウト</t>
  </si>
  <si>
    <t>沿岸部や港湾、融雪剤を使用する地域などClイオンによる劣化の抑制が必要なコンクリート構造物の補修工事に用いるポリマーセメントモルタル</t>
  </si>
  <si>
    <t>CG-200019</t>
  </si>
  <si>
    <t>耐塩害タイプポリマーセメントモルタル「U-リペアパッチCT」</t>
  </si>
  <si>
    <t>高品質モルタル・ユニット鉄筋と専用固定スペーサーを用いた補修・補強技術</t>
  </si>
  <si>
    <t>SK-170011</t>
  </si>
  <si>
    <t>株式会社岬産業,株式会社羽根産業社,青木あすなろ建設 株式会社,奥村組土木興業 株式会社,株式会社関組,日鋪建設株式会社,池田建設工業株式会社,株式会社 エム・ティ-産業,有限会社 GI工業,株式会社セイシングランドワーク,株式会社 山成,美和建設 株式会社</t>
  </si>
  <si>
    <t>LCユニット工法</t>
  </si>
  <si>
    <t>コンクリート構造物断面補修材</t>
  </si>
  <si>
    <t>QS-170009</t>
  </si>
  <si>
    <t>株式会社KMC 大塚久哲九州大学名誉教授</t>
  </si>
  <si>
    <t>アンカーレス補修工法</t>
  </si>
  <si>
    <t>セメンテックスVF-J</t>
  </si>
  <si>
    <t>塩害劣化したコンクリート構造物補修のための塩化物イオン固定化材入り一材型ポリマーセメントモルタル</t>
  </si>
  <si>
    <t>KT-140125</t>
  </si>
  <si>
    <t>オバナヤ・セメンテックス株式会社</t>
  </si>
  <si>
    <t>高強度鉄筋-乾式吹付耐震補強工法</t>
  </si>
  <si>
    <t>高強度鉄筋とポリマーセメントモルタルによる耐震補強工法</t>
  </si>
  <si>
    <t>CG-130018</t>
  </si>
  <si>
    <t>StoCretec Japan株式会社、三島産業株式会社</t>
  </si>
  <si>
    <t>ATコート工法</t>
  </si>
  <si>
    <t>無機セメントモルタルを用いたプライマー処理が不要な断面修復工法。</t>
  </si>
  <si>
    <t>QS-130002</t>
  </si>
  <si>
    <t>株式会社アドテック</t>
  </si>
  <si>
    <t>グラウト押上注入工法</t>
  </si>
  <si>
    <t>グラウトへの気泡混入防止機構を備えた小型グラウト注入装置によるコンクリート構造物のひび割れや欠損箇所に対する断面修復工法</t>
  </si>
  <si>
    <t>KK-120069</t>
  </si>
  <si>
    <t>有限会社 真鍋組</t>
  </si>
  <si>
    <t>高弾性・高強度エポキシ樹脂モルタル断面修復材アルプロンHM</t>
  </si>
  <si>
    <t>コンクリートと同等の静弾性係数、熱膨張係数を有し、また、圧縮強度に優れたエポキシ樹脂系のコンクリート断面修復材・充填接着剤・欠損部補修材</t>
  </si>
  <si>
    <t>KK-120060</t>
  </si>
  <si>
    <t>日米レジン株式会社</t>
  </si>
  <si>
    <t>スーパーハイグレード(SHIG)工法</t>
  </si>
  <si>
    <t>高強度ファイバー(コンクリート補強用合成繊維)入りポリマーセメントモルタル</t>
  </si>
  <si>
    <t>SK-110008</t>
  </si>
  <si>
    <t>株式会社羽根産業社</t>
  </si>
  <si>
    <t>セメンテックスRB-エラスメッシュT工法</t>
  </si>
  <si>
    <t>下塗りした柔軟形ポリマーセメントモルタル(表面保護材)でメッシュを張付けて上塗り工を省き工程を短縮したコンクリート構造物の表面保護工法</t>
  </si>
  <si>
    <t>KT-100089</t>
  </si>
  <si>
    <t>注１）</t>
    <rPh sb="0" eb="1">
      <t>チュウ</t>
    </rPh>
    <phoneticPr fontId="2"/>
  </si>
  <si>
    <t>活用件数については活用効果調査表を集計した件数であり、掲載終了技術は掲載終了後、活用効果調査表は収集されていないことに留意する。</t>
    <rPh sb="0" eb="2">
      <t>カツヨウ</t>
    </rPh>
    <rPh sb="2" eb="4">
      <t>ケンスウ</t>
    </rPh>
    <rPh sb="9" eb="11">
      <t>カツヨウ</t>
    </rPh>
    <rPh sb="11" eb="13">
      <t>コウカ</t>
    </rPh>
    <rPh sb="13" eb="15">
      <t>チョウサ</t>
    </rPh>
    <rPh sb="15" eb="16">
      <t>ヒョウ</t>
    </rPh>
    <rPh sb="17" eb="19">
      <t>シュウケイ</t>
    </rPh>
    <rPh sb="21" eb="23">
      <t>ケンスウ</t>
    </rPh>
    <rPh sb="27" eb="29">
      <t>ケイサイ</t>
    </rPh>
    <rPh sb="29" eb="31">
      <t>シュウリョウ</t>
    </rPh>
    <rPh sb="31" eb="33">
      <t>ギジュツ</t>
    </rPh>
    <rPh sb="34" eb="36">
      <t>ケイサイ</t>
    </rPh>
    <rPh sb="36" eb="38">
      <t>シュウリョウ</t>
    </rPh>
    <rPh sb="38" eb="39">
      <t>ゴ</t>
    </rPh>
    <rPh sb="40" eb="42">
      <t>カツヨウ</t>
    </rPh>
    <rPh sb="42" eb="44">
      <t>コウカ</t>
    </rPh>
    <rPh sb="44" eb="46">
      <t>チョウサ</t>
    </rPh>
    <rPh sb="46" eb="47">
      <t>ヒョウ</t>
    </rPh>
    <rPh sb="48" eb="50">
      <t>シュウシュウ</t>
    </rPh>
    <rPh sb="59" eb="61">
      <t>リュウイ</t>
    </rPh>
    <phoneticPr fontId="2"/>
  </si>
  <si>
    <t>注２）</t>
    <rPh sb="0" eb="1">
      <t>チュウ</t>
    </rPh>
    <phoneticPr fontId="2"/>
  </si>
  <si>
    <t>掲載期限終了技術については現在でも取扱い中であるか、必要に応じて問合せを行うこと。</t>
    <rPh sb="0" eb="2">
      <t>ケイサイ</t>
    </rPh>
    <rPh sb="2" eb="4">
      <t>キゲン</t>
    </rPh>
    <rPh sb="4" eb="6">
      <t>シュウリョウ</t>
    </rPh>
    <rPh sb="6" eb="8">
      <t>ギジュツ</t>
    </rPh>
    <rPh sb="13" eb="15">
      <t>ゲンザイ</t>
    </rPh>
    <rPh sb="17" eb="18">
      <t>ト</t>
    </rPh>
    <rPh sb="18" eb="19">
      <t>アツカ</t>
    </rPh>
    <rPh sb="20" eb="21">
      <t>チュウ</t>
    </rPh>
    <rPh sb="26" eb="28">
      <t>ヒツヨウ</t>
    </rPh>
    <rPh sb="29" eb="30">
      <t>オウ</t>
    </rPh>
    <rPh sb="32" eb="33">
      <t>ト</t>
    </rPh>
    <rPh sb="33" eb="34">
      <t>ア</t>
    </rPh>
    <rPh sb="36" eb="37">
      <t>オコナ</t>
    </rPh>
    <phoneticPr fontId="2"/>
  </si>
  <si>
    <t>◆断面修復工（ポリマーセメントモルタル等）</t>
    <rPh sb="1" eb="3">
      <t>ダンメン</t>
    </rPh>
    <rPh sb="3" eb="5">
      <t>シュウフク</t>
    </rPh>
    <rPh sb="5" eb="6">
      <t>コウ</t>
    </rPh>
    <rPh sb="19" eb="20">
      <t>トウ</t>
    </rPh>
    <phoneticPr fontId="2"/>
  </si>
  <si>
    <t>技術数：</t>
    <rPh sb="0" eb="2">
      <t>ギジュツ</t>
    </rPh>
    <rPh sb="2" eb="3">
      <t>スウ</t>
    </rPh>
    <phoneticPr fontId="2"/>
  </si>
  <si>
    <t>技術概要：</t>
    <rPh sb="0" eb="2">
      <t>ギジュツ</t>
    </rPh>
    <rPh sb="2" eb="4">
      <t>ガイヨウ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</si>
</sst>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24"/>
      <color rgb="FF0070C0"/>
      <name val="HGS創英角ｺﾞｼｯｸUB"/>
      <family val="3"/>
      <charset val="128"/>
    </font>
    <font>
      <sz val="6"/>
      <name val="游ゴシック"/>
      <family val="2"/>
      <charset val="128"/>
      <scheme val="minor"/>
    </font>
    <font>
      <b/>
      <sz val="11"/>
      <color rgb="FFFF0000"/>
      <name val="游ゴシック"/>
      <family val="3"/>
      <charset val="128"/>
      <scheme val="minor"/>
    </font>
    <font>
      <u/>
      <sz val="11"/>
      <color theme="10"/>
      <name val="游ゴシック"/>
      <family val="2"/>
      <charset val="128"/>
      <scheme val="minor"/>
    </font>
    <font>
      <b/>
      <u/>
      <sz val="11"/>
      <color rgb="FF3333FF"/>
      <name val="游ゴシック"/>
      <family val="3"/>
      <charset val="128"/>
      <scheme val="minor"/>
    </font>
    <font>
      <b/>
      <sz val="11"/>
      <color theme="1"/>
      <name val="游ゴシック"/>
      <family val="3"/>
      <charset val="128"/>
      <scheme val="minor"/>
    </font>
    <font>
      <b/>
      <sz val="11"/>
      <color theme="0"/>
      <name val="游ゴシック"/>
      <family val="3"/>
      <charset val="128"/>
      <scheme val="minor"/>
    </font>
    <font>
      <b/>
      <sz val="11"/>
      <name val="游ゴシック"/>
      <family val="3"/>
      <charset val="128"/>
      <scheme val="minor"/>
    </font>
    <font>
      <sz val="14"/>
      <color theme="1"/>
      <name val="游ゴシック"/>
      <family val="2"/>
      <charset val="128"/>
      <scheme val="minor"/>
    </font>
    <font>
      <sz val="14"/>
      <color theme="1"/>
      <name val="游ゴシック"/>
      <family val="3"/>
      <charset val="128"/>
      <scheme val="minor"/>
    </font>
  </fonts>
  <fills count="5">
    <fill>
      <patternFill patternType="none"/>
    </fill>
    <fill>
      <patternFill patternType="gray125"/>
    </fill>
    <fill>
      <patternFill patternType="solid">
        <fgColor theme="0" tint="-0.34998626667073579"/>
        <bgColor indexed="64"/>
      </patternFill>
    </fill>
    <fill>
      <patternFill patternType="solid">
        <fgColor theme="4" tint="0.59999389629810485"/>
        <bgColor indexed="64"/>
      </patternFill>
    </fill>
    <fill>
      <patternFill patternType="solid">
        <fgColor theme="4" tint="0.79998168889431442"/>
        <bgColor indexed="64"/>
      </patternFill>
    </fill>
  </fills>
  <borders count="5">
    <border>
      <left/>
      <right/>
      <top/>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6">
    <xf numFmtId="0" fontId="0" fillId="0" borderId="0" xfId="0">
      <alignment vertical="center"/>
    </xf>
    <xf numFmtId="0" fontId="1" fillId="0" borderId="0" xfId="0" applyFont="1">
      <alignment vertic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0" borderId="0" xfId="0" applyAlignment="1">
      <alignment horizontal="center" vertical="center"/>
    </xf>
    <xf numFmtId="0" fontId="3" fillId="3" borderId="1" xfId="0" applyFont="1" applyFill="1" applyBorder="1" applyAlignment="1">
      <alignment vertical="center" wrapText="1"/>
    </xf>
    <xf numFmtId="0" fontId="5" fillId="3" borderId="0" xfId="1" applyFont="1" applyFill="1" applyAlignment="1">
      <alignment vertical="center" wrapText="1"/>
    </xf>
    <xf numFmtId="0" fontId="0" fillId="3" borderId="1" xfId="0" applyFill="1" applyBorder="1" applyAlignment="1">
      <alignment vertical="center" wrapText="1"/>
    </xf>
    <xf numFmtId="0" fontId="0" fillId="3" borderId="2" xfId="0" applyFill="1" applyBorder="1" applyAlignment="1">
      <alignment horizontal="right" vertical="center" wrapText="1"/>
    </xf>
    <xf numFmtId="0" fontId="0" fillId="3" borderId="3" xfId="0" applyFill="1" applyBorder="1" applyAlignment="1">
      <alignment horizontal="center" vertical="center" wrapText="1"/>
    </xf>
    <xf numFmtId="0" fontId="0" fillId="3" borderId="4" xfId="0" applyFill="1" applyBorder="1" applyAlignment="1">
      <alignment horizontal="left"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vertical="center" wrapText="1"/>
    </xf>
    <xf numFmtId="0" fontId="0" fillId="0" borderId="0" xfId="0" applyAlignment="1">
      <alignment vertical="center" wrapText="1"/>
    </xf>
    <xf numFmtId="0" fontId="3" fillId="4" borderId="1" xfId="0" applyFont="1" applyFill="1" applyBorder="1" applyAlignment="1">
      <alignment vertical="center" wrapText="1"/>
    </xf>
    <xf numFmtId="0" fontId="5" fillId="4" borderId="1" xfId="1" applyFont="1" applyFill="1" applyBorder="1" applyAlignment="1">
      <alignment vertical="center" wrapText="1"/>
    </xf>
    <xf numFmtId="0" fontId="0" fillId="4" borderId="1" xfId="0" applyFill="1" applyBorder="1" applyAlignment="1">
      <alignment vertical="center" wrapText="1"/>
    </xf>
    <xf numFmtId="0" fontId="0" fillId="4" borderId="2" xfId="0" applyFill="1" applyBorder="1" applyAlignment="1">
      <alignment horizontal="right" vertical="center" wrapText="1"/>
    </xf>
    <xf numFmtId="0" fontId="0" fillId="4" borderId="3" xfId="0" applyFill="1" applyBorder="1" applyAlignment="1">
      <alignment horizontal="center" vertical="center" wrapText="1"/>
    </xf>
    <xf numFmtId="0" fontId="0" fillId="4" borderId="4" xfId="0" applyFill="1" applyBorder="1" applyAlignment="1">
      <alignment horizontal="left" vertical="center" wrapText="1"/>
    </xf>
    <xf numFmtId="0" fontId="6" fillId="4" borderId="1" xfId="0" applyFont="1" applyFill="1" applyBorder="1" applyAlignment="1">
      <alignment horizontal="center" vertical="center" wrapText="1"/>
    </xf>
    <xf numFmtId="0" fontId="6" fillId="4" borderId="1" xfId="0" applyFont="1" applyFill="1" applyBorder="1" applyAlignment="1">
      <alignment vertical="center" wrapText="1"/>
    </xf>
    <xf numFmtId="0" fontId="5" fillId="3" borderId="1" xfId="1" applyFont="1" applyFill="1" applyBorder="1" applyAlignment="1">
      <alignment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vertical="center" wrapText="1"/>
    </xf>
    <xf numFmtId="0" fontId="8" fillId="4" borderId="1" xfId="0" applyFont="1" applyFill="1" applyBorder="1" applyAlignment="1">
      <alignment vertical="center" wrapText="1"/>
    </xf>
    <xf numFmtId="0" fontId="9" fillId="0" borderId="0" xfId="0" applyFont="1">
      <alignment vertical="center"/>
    </xf>
    <xf numFmtId="0" fontId="10" fillId="0" borderId="0" xfId="0" applyFont="1">
      <alignment vertical="center"/>
    </xf>
    <xf numFmtId="0" fontId="0" fillId="0" borderId="0" xfId="0" applyAlignment="1">
      <alignment horizontal="right" vertical="center"/>
    </xf>
    <xf numFmtId="0" fontId="0" fillId="0" borderId="0" xfId="0" applyAlignment="1">
      <alignment horizontal="left"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cellXfs>
  <cellStyles count="2">
    <cellStyle name="ハイパーリンク" xfId="1" builtinId="8"/>
    <cellStyle name="標準" xfId="0" builtinId="0"/>
  </cellStyles>
  <dxfs count="4">
    <dxf>
      <font>
        <b/>
        <i val="0"/>
      </font>
      <fill>
        <patternFill>
          <bgColor rgb="FFFF99CC"/>
        </patternFill>
      </fill>
    </dxf>
    <dxf>
      <font>
        <b/>
        <i val="0"/>
        <color theme="1"/>
      </font>
      <fill>
        <patternFill>
          <bgColor rgb="FFFFFF99"/>
        </patternFill>
      </fill>
    </dxf>
    <dxf>
      <font>
        <b/>
        <i val="0"/>
        <color theme="1"/>
      </font>
      <fill>
        <patternFill>
          <bgColor rgb="FFCCFFFF"/>
        </patternFill>
      </fill>
    </dxf>
    <dxf>
      <font>
        <b/>
        <i val="0"/>
        <color theme="0"/>
      </font>
      <fill>
        <patternFill>
          <bgColor rgb="FF99CC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13</xdr:col>
      <xdr:colOff>324716</xdr:colOff>
      <xdr:row>36</xdr:row>
      <xdr:rowOff>54118</xdr:rowOff>
    </xdr:from>
    <xdr:to>
      <xdr:col>15</xdr:col>
      <xdr:colOff>1039090</xdr:colOff>
      <xdr:row>38</xdr:row>
      <xdr:rowOff>427105</xdr:rowOff>
    </xdr:to>
    <xdr:pic>
      <xdr:nvPicPr>
        <xdr:cNvPr id="2" name="図 1">
          <a:extLst>
            <a:ext uri="{FF2B5EF4-FFF2-40B4-BE49-F238E27FC236}">
              <a16:creationId xmlns:a16="http://schemas.microsoft.com/office/drawing/2014/main" id="{F4D7F168-6F7D-4729-A248-B187BCB32B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31591" y="23933293"/>
          <a:ext cx="2486024" cy="12492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77DEC-FE0C-4F9F-8DFD-80B9E68C0AFC}">
  <dimension ref="A1:AR41"/>
  <sheetViews>
    <sheetView showGridLines="0" tabSelected="1" zoomScale="88" zoomScaleNormal="88" workbookViewId="0">
      <pane xSplit="2" ySplit="3" topLeftCell="C4" activePane="bottomRight" state="frozen"/>
      <selection pane="topRight" activeCell="C1" sqref="C1"/>
      <selection pane="bottomLeft" activeCell="A4" sqref="A4"/>
      <selection pane="bottomRight" activeCell="A40" sqref="A40:XFD40"/>
    </sheetView>
  </sheetViews>
  <sheetFormatPr defaultColWidth="0" defaultRowHeight="18.75" x14ac:dyDescent="0.4"/>
  <cols>
    <col min="1" max="1" width="9.625" customWidth="1"/>
    <col min="2" max="2" width="40.625" customWidth="1"/>
    <col min="3" max="3" width="45.625" customWidth="1"/>
    <col min="4" max="4" width="12.5" bestFit="1" customWidth="1"/>
    <col min="5" max="5" width="2.375" bestFit="1" customWidth="1"/>
    <col min="6" max="6" width="4" bestFit="1" customWidth="1"/>
    <col min="7" max="7" width="40.625" customWidth="1"/>
    <col min="8" max="8" width="13.375" bestFit="1" customWidth="1"/>
    <col min="9" max="14" width="10.625" customWidth="1"/>
    <col min="15" max="15" width="12.625" customWidth="1"/>
    <col min="16" max="16" width="14.625" customWidth="1"/>
    <col min="17" max="17" width="2.625" customWidth="1"/>
    <col min="18" max="16384" width="9" hidden="1"/>
  </cols>
  <sheetData>
    <row r="1" spans="1:44" ht="29.25" thickBot="1" x14ac:dyDescent="0.45">
      <c r="A1" s="1" t="s">
        <v>165</v>
      </c>
      <c r="M1" s="31" t="s">
        <v>166</v>
      </c>
      <c r="N1" s="32">
        <f>SUBTOTAL(103,B4:B36)</f>
        <v>33</v>
      </c>
      <c r="O1" s="31" t="s">
        <v>167</v>
      </c>
      <c r="P1" s="32">
        <f>COUNTIF(F4:F36,"VG")</f>
        <v>8</v>
      </c>
    </row>
    <row r="2" spans="1:44" s="7" customFormat="1" ht="35.1" customHeight="1" thickTop="1" thickBot="1" x14ac:dyDescent="0.45">
      <c r="A2" s="2" t="s">
        <v>0</v>
      </c>
      <c r="B2" s="3" t="s">
        <v>1</v>
      </c>
      <c r="C2" s="3" t="s">
        <v>2</v>
      </c>
      <c r="D2" s="33" t="s">
        <v>3</v>
      </c>
      <c r="E2" s="34"/>
      <c r="F2" s="35"/>
      <c r="G2" s="3" t="s">
        <v>4</v>
      </c>
      <c r="H2" s="3" t="s">
        <v>5</v>
      </c>
      <c r="I2" s="3" t="s">
        <v>6</v>
      </c>
      <c r="J2" s="3" t="s">
        <v>7</v>
      </c>
      <c r="K2" s="2" t="s">
        <v>8</v>
      </c>
      <c r="L2" s="3" t="s">
        <v>9</v>
      </c>
      <c r="M2" s="3" t="s">
        <v>10</v>
      </c>
      <c r="N2" s="3" t="s">
        <v>11</v>
      </c>
      <c r="O2" s="3" t="s">
        <v>12</v>
      </c>
      <c r="P2" s="3" t="s">
        <v>13</v>
      </c>
    </row>
    <row r="3" spans="1:44" s="7" customFormat="1" ht="9.9499999999999993" customHeight="1" thickTop="1" thickBot="1" x14ac:dyDescent="0.45">
      <c r="A3" s="3"/>
      <c r="B3" s="3"/>
      <c r="C3" s="3"/>
      <c r="D3" s="4"/>
      <c r="E3" s="5"/>
      <c r="F3" s="6"/>
      <c r="G3" s="3"/>
      <c r="H3" s="3"/>
      <c r="I3" s="3"/>
      <c r="J3" s="3"/>
      <c r="K3" s="2"/>
      <c r="L3" s="3"/>
      <c r="M3" s="3"/>
      <c r="N3" s="3"/>
      <c r="O3" s="3"/>
      <c r="P3" s="3"/>
    </row>
    <row r="4" spans="1:44" s="16" customFormat="1" ht="54.95" customHeight="1" thickTop="1" thickBot="1" x14ac:dyDescent="0.45">
      <c r="A4" s="8" t="s">
        <v>14</v>
      </c>
      <c r="B4" s="9" t="str">
        <f>HYPERLINK(".\"&amp;V4&amp;"\"&amp;R4&amp;".pdf",R4)</f>
        <v>N-SSI工法</v>
      </c>
      <c r="C4" s="10" t="s">
        <v>15</v>
      </c>
      <c r="D4" s="11" t="s">
        <v>16</v>
      </c>
      <c r="E4" s="12" t="s">
        <v>17</v>
      </c>
      <c r="F4" s="13" t="s">
        <v>18</v>
      </c>
      <c r="G4" s="10" t="s">
        <v>19</v>
      </c>
      <c r="H4" s="14">
        <v>120</v>
      </c>
      <c r="I4" s="14" t="s">
        <v>20</v>
      </c>
      <c r="J4" s="14" t="s">
        <v>20</v>
      </c>
      <c r="K4" s="14" t="s">
        <v>20</v>
      </c>
      <c r="L4" s="14" t="s">
        <v>21</v>
      </c>
      <c r="M4" s="14" t="s">
        <v>21</v>
      </c>
      <c r="N4" s="14" t="s">
        <v>20</v>
      </c>
      <c r="O4" s="14" t="s">
        <v>20</v>
      </c>
      <c r="P4" s="15" t="s">
        <v>22</v>
      </c>
      <c r="R4" t="s">
        <v>23</v>
      </c>
      <c r="S4" t="s">
        <v>24</v>
      </c>
      <c r="T4" t="s">
        <v>16</v>
      </c>
      <c r="U4" t="s">
        <v>25</v>
      </c>
      <c r="V4" t="s">
        <v>26</v>
      </c>
      <c r="W4" s="16" t="s">
        <v>27</v>
      </c>
      <c r="X4"/>
      <c r="Y4"/>
      <c r="Z4"/>
      <c r="AA4"/>
      <c r="AB4"/>
      <c r="AC4"/>
      <c r="AD4"/>
      <c r="AE4"/>
      <c r="AF4"/>
      <c r="AG4"/>
      <c r="AH4"/>
      <c r="AI4"/>
      <c r="AJ4"/>
      <c r="AK4"/>
      <c r="AL4"/>
      <c r="AM4"/>
      <c r="AN4"/>
      <c r="AO4"/>
      <c r="AP4"/>
      <c r="AQ4"/>
      <c r="AR4"/>
    </row>
    <row r="5" spans="1:44" s="16" customFormat="1" ht="54.95" customHeight="1" thickTop="1" thickBot="1" x14ac:dyDescent="0.45">
      <c r="A5" s="17"/>
      <c r="B5" s="18" t="str">
        <f>HYPERLINK(S5&amp;T5&amp;U5,R5)</f>
        <v>コンクリート構造物の断面修復材料「ゴムラテシリーズ」</v>
      </c>
      <c r="C5" s="19" t="s">
        <v>28</v>
      </c>
      <c r="D5" s="20" t="s">
        <v>29</v>
      </c>
      <c r="E5" s="21" t="s">
        <v>17</v>
      </c>
      <c r="F5" s="22" t="s">
        <v>30</v>
      </c>
      <c r="G5" s="19" t="s">
        <v>31</v>
      </c>
      <c r="H5" s="23">
        <v>51</v>
      </c>
      <c r="I5" s="23" t="s">
        <v>20</v>
      </c>
      <c r="J5" s="23" t="s">
        <v>20</v>
      </c>
      <c r="K5" s="23" t="s">
        <v>20</v>
      </c>
      <c r="L5" s="23" t="s">
        <v>21</v>
      </c>
      <c r="M5" s="23" t="s">
        <v>20</v>
      </c>
      <c r="N5" s="23" t="s">
        <v>20</v>
      </c>
      <c r="O5" s="23" t="s">
        <v>20</v>
      </c>
      <c r="P5" s="24" t="s">
        <v>22</v>
      </c>
      <c r="R5" t="s">
        <v>32</v>
      </c>
      <c r="S5" t="s">
        <v>24</v>
      </c>
      <c r="T5" t="s">
        <v>29</v>
      </c>
      <c r="U5" t="s">
        <v>25</v>
      </c>
      <c r="V5" t="s">
        <v>26</v>
      </c>
      <c r="W5" s="16" t="s">
        <v>27</v>
      </c>
      <c r="X5"/>
      <c r="Y5"/>
      <c r="Z5"/>
      <c r="AA5"/>
      <c r="AB5"/>
      <c r="AC5"/>
      <c r="AD5"/>
      <c r="AE5"/>
      <c r="AF5"/>
      <c r="AG5"/>
      <c r="AH5"/>
      <c r="AI5"/>
      <c r="AJ5"/>
      <c r="AK5"/>
      <c r="AL5"/>
      <c r="AM5"/>
      <c r="AN5"/>
      <c r="AO5"/>
      <c r="AP5"/>
      <c r="AQ5"/>
      <c r="AR5"/>
    </row>
    <row r="6" spans="1:44" s="16" customFormat="1" ht="54.95" customHeight="1" thickTop="1" thickBot="1" x14ac:dyDescent="0.45">
      <c r="A6" s="8" t="s">
        <v>14</v>
      </c>
      <c r="B6" s="25" t="str">
        <f>HYPERLINK(".\"&amp;V6&amp;"\"&amp;R6&amp;".pdf",R6)</f>
        <v>SRS工法</v>
      </c>
      <c r="C6" s="10" t="s">
        <v>33</v>
      </c>
      <c r="D6" s="11" t="s">
        <v>34</v>
      </c>
      <c r="E6" s="12" t="s">
        <v>17</v>
      </c>
      <c r="F6" s="13" t="s">
        <v>18</v>
      </c>
      <c r="G6" s="10" t="s">
        <v>35</v>
      </c>
      <c r="H6" s="14">
        <v>46</v>
      </c>
      <c r="I6" s="14" t="s">
        <v>36</v>
      </c>
      <c r="J6" s="14" t="s">
        <v>20</v>
      </c>
      <c r="K6" s="14" t="s">
        <v>21</v>
      </c>
      <c r="L6" s="14" t="s">
        <v>20</v>
      </c>
      <c r="M6" s="14" t="s">
        <v>20</v>
      </c>
      <c r="N6" s="14" t="s">
        <v>21</v>
      </c>
      <c r="O6" s="14" t="s">
        <v>21</v>
      </c>
      <c r="P6" s="15" t="s">
        <v>37</v>
      </c>
      <c r="R6" t="s">
        <v>38</v>
      </c>
      <c r="S6" t="s">
        <v>24</v>
      </c>
      <c r="T6" t="s">
        <v>34</v>
      </c>
      <c r="U6" t="s">
        <v>25</v>
      </c>
      <c r="V6" t="s">
        <v>26</v>
      </c>
      <c r="W6" s="16" t="s">
        <v>27</v>
      </c>
      <c r="X6"/>
      <c r="Y6"/>
      <c r="Z6"/>
      <c r="AA6"/>
      <c r="AB6"/>
      <c r="AC6"/>
      <c r="AD6"/>
      <c r="AE6"/>
      <c r="AF6"/>
      <c r="AG6"/>
      <c r="AH6"/>
      <c r="AI6"/>
      <c r="AJ6"/>
      <c r="AK6"/>
      <c r="AL6"/>
      <c r="AM6"/>
      <c r="AN6"/>
      <c r="AO6"/>
      <c r="AP6"/>
      <c r="AQ6"/>
      <c r="AR6"/>
    </row>
    <row r="7" spans="1:44" s="16" customFormat="1" ht="54.95" customHeight="1" thickTop="1" thickBot="1" x14ac:dyDescent="0.45">
      <c r="A7" s="17"/>
      <c r="B7" s="18" t="str">
        <f>HYPERLINK(S7&amp;T7&amp;U7,R7)</f>
        <v>繊維補強超速硬ポリマーセメントモルタル「リフレモルセットSF」</v>
      </c>
      <c r="C7" s="19" t="s">
        <v>39</v>
      </c>
      <c r="D7" s="20" t="s">
        <v>40</v>
      </c>
      <c r="E7" s="21" t="s">
        <v>17</v>
      </c>
      <c r="F7" s="22" t="s">
        <v>41</v>
      </c>
      <c r="G7" s="19" t="s">
        <v>42</v>
      </c>
      <c r="H7" s="23">
        <v>26</v>
      </c>
      <c r="I7" s="23" t="s">
        <v>21</v>
      </c>
      <c r="J7" s="23" t="s">
        <v>20</v>
      </c>
      <c r="K7" s="23" t="s">
        <v>20</v>
      </c>
      <c r="L7" s="23" t="s">
        <v>43</v>
      </c>
      <c r="M7" s="23" t="s">
        <v>20</v>
      </c>
      <c r="N7" s="23" t="s">
        <v>21</v>
      </c>
      <c r="O7" s="23" t="s">
        <v>20</v>
      </c>
      <c r="P7" s="24" t="s">
        <v>37</v>
      </c>
      <c r="R7" t="s">
        <v>44</v>
      </c>
      <c r="S7" t="s">
        <v>24</v>
      </c>
      <c r="T7" t="s">
        <v>40</v>
      </c>
      <c r="U7" t="s">
        <v>25</v>
      </c>
      <c r="V7" t="s">
        <v>26</v>
      </c>
      <c r="W7" s="16" t="s">
        <v>27</v>
      </c>
      <c r="X7"/>
      <c r="Y7"/>
      <c r="Z7"/>
      <c r="AA7"/>
      <c r="AB7"/>
      <c r="AC7"/>
      <c r="AD7"/>
      <c r="AE7"/>
      <c r="AF7"/>
      <c r="AG7"/>
      <c r="AH7"/>
      <c r="AI7"/>
      <c r="AJ7"/>
      <c r="AK7"/>
      <c r="AL7"/>
      <c r="AM7"/>
      <c r="AN7"/>
      <c r="AO7"/>
      <c r="AP7"/>
      <c r="AQ7"/>
      <c r="AR7"/>
    </row>
    <row r="8" spans="1:44" s="16" customFormat="1" ht="54.95" customHeight="1" thickTop="1" thickBot="1" x14ac:dyDescent="0.45">
      <c r="A8" s="8" t="s">
        <v>14</v>
      </c>
      <c r="B8" s="25" t="str">
        <f>HYPERLINK(".\"&amp;V8&amp;"\"&amp;R8&amp;".pdf",R8)</f>
        <v>FRPグリッド増厚・巻立て工法</v>
      </c>
      <c r="C8" s="10" t="s">
        <v>45</v>
      </c>
      <c r="D8" s="11" t="s">
        <v>46</v>
      </c>
      <c r="E8" s="12" t="s">
        <v>17</v>
      </c>
      <c r="F8" s="13" t="s">
        <v>18</v>
      </c>
      <c r="G8" s="10" t="s">
        <v>47</v>
      </c>
      <c r="H8" s="14">
        <v>26</v>
      </c>
      <c r="I8" s="14" t="s">
        <v>21</v>
      </c>
      <c r="J8" s="14" t="s">
        <v>20</v>
      </c>
      <c r="K8" s="14" t="s">
        <v>20</v>
      </c>
      <c r="L8" s="14" t="s">
        <v>20</v>
      </c>
      <c r="M8" s="14" t="s">
        <v>20</v>
      </c>
      <c r="N8" s="14" t="s">
        <v>21</v>
      </c>
      <c r="O8" s="14" t="s">
        <v>20</v>
      </c>
      <c r="P8" s="15" t="s">
        <v>22</v>
      </c>
      <c r="R8" t="s">
        <v>48</v>
      </c>
      <c r="S8" t="s">
        <v>24</v>
      </c>
      <c r="T8" t="s">
        <v>46</v>
      </c>
      <c r="U8" t="s">
        <v>25</v>
      </c>
      <c r="V8" t="s">
        <v>26</v>
      </c>
      <c r="W8" s="16" t="s">
        <v>27</v>
      </c>
      <c r="X8"/>
      <c r="Y8"/>
      <c r="Z8"/>
      <c r="AA8"/>
      <c r="AB8"/>
      <c r="AC8"/>
      <c r="AD8"/>
      <c r="AE8"/>
      <c r="AF8"/>
      <c r="AG8"/>
      <c r="AH8"/>
      <c r="AI8"/>
      <c r="AJ8"/>
      <c r="AK8"/>
      <c r="AL8"/>
      <c r="AM8"/>
      <c r="AN8"/>
      <c r="AO8"/>
      <c r="AP8"/>
      <c r="AQ8"/>
      <c r="AR8"/>
    </row>
    <row r="9" spans="1:44" s="16" customFormat="1" ht="54.95" customHeight="1" thickTop="1" thickBot="1" x14ac:dyDescent="0.45">
      <c r="A9" s="24"/>
      <c r="B9" s="18" t="str">
        <f>HYPERLINK(S9&amp;T9&amp;U9,R9)</f>
        <v>NCショット</v>
      </c>
      <c r="C9" s="19" t="s">
        <v>49</v>
      </c>
      <c r="D9" s="20" t="s">
        <v>50</v>
      </c>
      <c r="E9" s="21" t="s">
        <v>17</v>
      </c>
      <c r="F9" s="22" t="s">
        <v>30</v>
      </c>
      <c r="G9" s="19" t="s">
        <v>51</v>
      </c>
      <c r="H9" s="23">
        <v>24</v>
      </c>
      <c r="I9" s="23" t="s">
        <v>21</v>
      </c>
      <c r="J9" s="23" t="s">
        <v>20</v>
      </c>
      <c r="K9" s="23" t="s">
        <v>20</v>
      </c>
      <c r="L9" s="23" t="s">
        <v>21</v>
      </c>
      <c r="M9" s="23" t="s">
        <v>20</v>
      </c>
      <c r="N9" s="23" t="s">
        <v>20</v>
      </c>
      <c r="O9" s="23" t="s">
        <v>20</v>
      </c>
      <c r="P9" s="24" t="s">
        <v>22</v>
      </c>
      <c r="R9" t="s">
        <v>52</v>
      </c>
      <c r="S9" t="s">
        <v>24</v>
      </c>
      <c r="T9" t="s">
        <v>50</v>
      </c>
      <c r="U9" t="s">
        <v>25</v>
      </c>
      <c r="V9" t="s">
        <v>26</v>
      </c>
      <c r="W9" s="16" t="s">
        <v>27</v>
      </c>
      <c r="X9"/>
      <c r="Y9"/>
      <c r="Z9"/>
      <c r="AA9"/>
      <c r="AB9"/>
      <c r="AC9"/>
      <c r="AD9"/>
      <c r="AE9"/>
      <c r="AF9"/>
      <c r="AG9"/>
      <c r="AH9"/>
      <c r="AI9"/>
      <c r="AJ9"/>
      <c r="AK9"/>
      <c r="AL9"/>
      <c r="AM9"/>
      <c r="AN9"/>
      <c r="AO9"/>
      <c r="AP9"/>
      <c r="AQ9"/>
      <c r="AR9"/>
    </row>
    <row r="10" spans="1:44" s="16" customFormat="1" ht="54.95" customHeight="1" thickTop="1" thickBot="1" x14ac:dyDescent="0.45">
      <c r="A10" s="8" t="s">
        <v>14</v>
      </c>
      <c r="B10" s="25" t="str">
        <f>HYPERLINK(".\"&amp;V10&amp;"\"&amp;R10&amp;".pdf",R10)</f>
        <v>コンクリート構造物の断面修復乾式吹付け工法</v>
      </c>
      <c r="C10" s="10" t="s">
        <v>53</v>
      </c>
      <c r="D10" s="11" t="s">
        <v>54</v>
      </c>
      <c r="E10" s="12" t="s">
        <v>17</v>
      </c>
      <c r="F10" s="13" t="s">
        <v>18</v>
      </c>
      <c r="G10" s="10" t="s">
        <v>55</v>
      </c>
      <c r="H10" s="14">
        <v>14</v>
      </c>
      <c r="I10" s="14" t="s">
        <v>21</v>
      </c>
      <c r="J10" s="26" t="s">
        <v>20</v>
      </c>
      <c r="K10" s="14" t="s">
        <v>20</v>
      </c>
      <c r="L10" s="14" t="s">
        <v>21</v>
      </c>
      <c r="M10" s="14" t="s">
        <v>20</v>
      </c>
      <c r="N10" s="14" t="s">
        <v>21</v>
      </c>
      <c r="O10" s="14" t="s">
        <v>20</v>
      </c>
      <c r="P10" s="15" t="s">
        <v>22</v>
      </c>
      <c r="R10" t="s">
        <v>56</v>
      </c>
      <c r="S10" t="s">
        <v>24</v>
      </c>
      <c r="T10" t="s">
        <v>54</v>
      </c>
      <c r="U10" t="s">
        <v>25</v>
      </c>
      <c r="V10" t="s">
        <v>26</v>
      </c>
      <c r="W10" s="16" t="s">
        <v>27</v>
      </c>
      <c r="X10"/>
      <c r="Y10"/>
      <c r="Z10"/>
      <c r="AA10"/>
      <c r="AB10"/>
      <c r="AC10"/>
      <c r="AD10"/>
      <c r="AE10"/>
      <c r="AF10"/>
      <c r="AG10"/>
      <c r="AH10"/>
      <c r="AI10"/>
      <c r="AJ10"/>
      <c r="AK10"/>
      <c r="AL10"/>
      <c r="AM10"/>
      <c r="AN10"/>
      <c r="AO10"/>
      <c r="AP10"/>
      <c r="AQ10"/>
      <c r="AR10"/>
    </row>
    <row r="11" spans="1:44" s="16" customFormat="1" ht="54.95" customHeight="1" thickTop="1" thickBot="1" x14ac:dyDescent="0.45">
      <c r="A11" s="17"/>
      <c r="B11" s="18" t="str">
        <f>HYPERLINK(S11&amp;T11&amp;U11,R11)</f>
        <v>塩害対策用断面修復材「デンカクロルフィックス」</v>
      </c>
      <c r="C11" s="19" t="s">
        <v>57</v>
      </c>
      <c r="D11" s="20" t="s">
        <v>58</v>
      </c>
      <c r="E11" s="21" t="s">
        <v>17</v>
      </c>
      <c r="F11" s="22" t="s">
        <v>41</v>
      </c>
      <c r="G11" s="19" t="s">
        <v>59</v>
      </c>
      <c r="H11" s="23">
        <v>11</v>
      </c>
      <c r="I11" s="23" t="s">
        <v>20</v>
      </c>
      <c r="J11" s="23" t="s">
        <v>20</v>
      </c>
      <c r="K11" s="23" t="s">
        <v>20</v>
      </c>
      <c r="L11" s="23" t="s">
        <v>21</v>
      </c>
      <c r="M11" s="23" t="s">
        <v>20</v>
      </c>
      <c r="N11" s="23" t="s">
        <v>21</v>
      </c>
      <c r="O11" s="23" t="s">
        <v>20</v>
      </c>
      <c r="P11" s="24" t="s">
        <v>37</v>
      </c>
      <c r="R11" t="s">
        <v>60</v>
      </c>
      <c r="S11" t="s">
        <v>24</v>
      </c>
      <c r="T11" t="s">
        <v>58</v>
      </c>
      <c r="U11" t="s">
        <v>25</v>
      </c>
      <c r="V11" t="s">
        <v>26</v>
      </c>
      <c r="W11" s="16" t="s">
        <v>27</v>
      </c>
      <c r="X11"/>
      <c r="Y11"/>
      <c r="Z11"/>
      <c r="AA11"/>
      <c r="AB11"/>
      <c r="AC11"/>
      <c r="AD11"/>
      <c r="AE11"/>
      <c r="AF11"/>
      <c r="AG11"/>
      <c r="AH11"/>
      <c r="AI11"/>
      <c r="AJ11"/>
      <c r="AK11"/>
      <c r="AL11"/>
      <c r="AM11"/>
      <c r="AN11"/>
      <c r="AO11"/>
      <c r="AP11"/>
      <c r="AQ11"/>
      <c r="AR11"/>
    </row>
    <row r="12" spans="1:44" s="16" customFormat="1" ht="54.95" customHeight="1" thickTop="1" thickBot="1" x14ac:dyDescent="0.45">
      <c r="A12" s="8"/>
      <c r="B12" s="25" t="str">
        <f>HYPERLINK(S12&amp;T12&amp;U12,R12)</f>
        <v>速硬系ポリマーセメントモルタル「U-リペアパッチEX、U-リペアライトEX」</v>
      </c>
      <c r="C12" s="10" t="s">
        <v>61</v>
      </c>
      <c r="D12" s="11" t="s">
        <v>62</v>
      </c>
      <c r="E12" s="12" t="s">
        <v>17</v>
      </c>
      <c r="F12" s="13" t="s">
        <v>63</v>
      </c>
      <c r="G12" s="10" t="s">
        <v>64</v>
      </c>
      <c r="H12" s="14">
        <v>10</v>
      </c>
      <c r="I12" s="14" t="s">
        <v>43</v>
      </c>
      <c r="J12" s="14" t="s">
        <v>43</v>
      </c>
      <c r="K12" s="14" t="s">
        <v>43</v>
      </c>
      <c r="L12" s="14" t="s">
        <v>43</v>
      </c>
      <c r="M12" s="14" t="s">
        <v>43</v>
      </c>
      <c r="N12" s="14" t="s">
        <v>43</v>
      </c>
      <c r="O12" s="14" t="s">
        <v>43</v>
      </c>
      <c r="P12" s="15" t="s">
        <v>37</v>
      </c>
      <c r="R12" t="s">
        <v>65</v>
      </c>
      <c r="S12" t="s">
        <v>24</v>
      </c>
      <c r="T12" t="s">
        <v>62</v>
      </c>
      <c r="U12" t="s">
        <v>25</v>
      </c>
      <c r="V12" t="s">
        <v>26</v>
      </c>
      <c r="W12" s="16" t="s">
        <v>27</v>
      </c>
      <c r="X12"/>
      <c r="Y12"/>
      <c r="Z12"/>
      <c r="AA12"/>
      <c r="AB12"/>
      <c r="AC12"/>
      <c r="AD12"/>
      <c r="AE12"/>
      <c r="AF12"/>
      <c r="AG12"/>
      <c r="AH12"/>
      <c r="AI12"/>
      <c r="AJ12"/>
      <c r="AK12"/>
      <c r="AL12"/>
      <c r="AM12"/>
      <c r="AN12"/>
      <c r="AO12"/>
      <c r="AP12"/>
      <c r="AQ12"/>
      <c r="AR12"/>
    </row>
    <row r="13" spans="1:44" s="16" customFormat="1" ht="54.95" customHeight="1" thickTop="1" thickBot="1" x14ac:dyDescent="0.45">
      <c r="A13" s="17" t="s">
        <v>14</v>
      </c>
      <c r="B13" s="18" t="str">
        <f>HYPERLINK(".\"&amp;V13&amp;"\"&amp;R13&amp;".pdf",R13)</f>
        <v>ポリマーセメントモルタル「レンダロック工法」</v>
      </c>
      <c r="C13" s="19" t="s">
        <v>66</v>
      </c>
      <c r="D13" s="20" t="s">
        <v>67</v>
      </c>
      <c r="E13" s="21" t="s">
        <v>17</v>
      </c>
      <c r="F13" s="22" t="s">
        <v>18</v>
      </c>
      <c r="G13" s="19" t="s">
        <v>68</v>
      </c>
      <c r="H13" s="23">
        <v>9</v>
      </c>
      <c r="I13" s="23" t="s">
        <v>21</v>
      </c>
      <c r="J13" s="23" t="s">
        <v>20</v>
      </c>
      <c r="K13" s="23" t="s">
        <v>20</v>
      </c>
      <c r="L13" s="23" t="s">
        <v>21</v>
      </c>
      <c r="M13" s="23" t="s">
        <v>21</v>
      </c>
      <c r="N13" s="23" t="s">
        <v>21</v>
      </c>
      <c r="O13" s="23" t="s">
        <v>21</v>
      </c>
      <c r="P13" s="24" t="s">
        <v>37</v>
      </c>
      <c r="R13" t="s">
        <v>69</v>
      </c>
      <c r="S13" t="s">
        <v>24</v>
      </c>
      <c r="T13" t="s">
        <v>67</v>
      </c>
      <c r="U13" t="s">
        <v>25</v>
      </c>
      <c r="V13" t="s">
        <v>26</v>
      </c>
      <c r="W13" s="16" t="s">
        <v>27</v>
      </c>
      <c r="X13"/>
      <c r="Y13"/>
      <c r="Z13"/>
      <c r="AA13"/>
      <c r="AB13"/>
      <c r="AC13"/>
      <c r="AD13"/>
      <c r="AE13"/>
      <c r="AF13"/>
      <c r="AG13"/>
      <c r="AH13"/>
      <c r="AI13"/>
      <c r="AJ13"/>
      <c r="AK13"/>
      <c r="AL13"/>
      <c r="AM13"/>
      <c r="AN13"/>
      <c r="AO13"/>
      <c r="AP13"/>
      <c r="AQ13"/>
      <c r="AR13"/>
    </row>
    <row r="14" spans="1:44" s="16" customFormat="1" ht="54.95" customHeight="1" thickTop="1" thickBot="1" x14ac:dyDescent="0.45">
      <c r="A14" s="15"/>
      <c r="B14" s="25" t="str">
        <f>HYPERLINK(S14&amp;T14&amp;U14,R14)</f>
        <v>エマルジョン型ポリマー乾式吹付け工法</v>
      </c>
      <c r="C14" s="10" t="s">
        <v>70</v>
      </c>
      <c r="D14" s="11" t="s">
        <v>71</v>
      </c>
      <c r="E14" s="12" t="s">
        <v>17</v>
      </c>
      <c r="F14" s="13" t="s">
        <v>63</v>
      </c>
      <c r="G14" s="10" t="s">
        <v>72</v>
      </c>
      <c r="H14" s="14">
        <v>9</v>
      </c>
      <c r="I14" s="14" t="s">
        <v>43</v>
      </c>
      <c r="J14" s="14" t="s">
        <v>43</v>
      </c>
      <c r="K14" s="14" t="s">
        <v>43</v>
      </c>
      <c r="L14" s="14" t="s">
        <v>43</v>
      </c>
      <c r="M14" s="14" t="s">
        <v>43</v>
      </c>
      <c r="N14" s="14" t="s">
        <v>43</v>
      </c>
      <c r="O14" s="14" t="s">
        <v>43</v>
      </c>
      <c r="P14" s="15" t="s">
        <v>37</v>
      </c>
      <c r="R14" t="s">
        <v>73</v>
      </c>
      <c r="S14" t="s">
        <v>24</v>
      </c>
      <c r="T14" t="s">
        <v>71</v>
      </c>
      <c r="U14" t="s">
        <v>25</v>
      </c>
      <c r="V14" t="s">
        <v>26</v>
      </c>
      <c r="W14" s="16" t="s">
        <v>27</v>
      </c>
      <c r="X14"/>
      <c r="Y14"/>
      <c r="Z14"/>
      <c r="AA14"/>
      <c r="AB14"/>
      <c r="AC14"/>
      <c r="AD14"/>
      <c r="AE14"/>
      <c r="AF14"/>
      <c r="AG14"/>
      <c r="AH14"/>
      <c r="AI14"/>
      <c r="AJ14"/>
      <c r="AK14"/>
      <c r="AL14"/>
      <c r="AM14"/>
      <c r="AN14"/>
      <c r="AO14"/>
      <c r="AP14"/>
      <c r="AQ14"/>
      <c r="AR14"/>
    </row>
    <row r="15" spans="1:44" s="16" customFormat="1" ht="54.95" customHeight="1" thickTop="1" thickBot="1" x14ac:dyDescent="0.45">
      <c r="A15" s="17" t="s">
        <v>14</v>
      </c>
      <c r="B15" s="18" t="str">
        <f>HYPERLINK(".\"&amp;V15&amp;"\"&amp;R15&amp;".pdf",R15)</f>
        <v>高強度ウレタン系ポリマーセメントモルタル材料</v>
      </c>
      <c r="C15" s="19" t="s">
        <v>74</v>
      </c>
      <c r="D15" s="20" t="s">
        <v>75</v>
      </c>
      <c r="E15" s="21" t="s">
        <v>17</v>
      </c>
      <c r="F15" s="22" t="s">
        <v>18</v>
      </c>
      <c r="G15" s="19" t="s">
        <v>76</v>
      </c>
      <c r="H15" s="23">
        <v>6</v>
      </c>
      <c r="I15" s="23" t="s">
        <v>20</v>
      </c>
      <c r="J15" s="23" t="s">
        <v>21</v>
      </c>
      <c r="K15" s="23" t="s">
        <v>20</v>
      </c>
      <c r="L15" s="23" t="s">
        <v>21</v>
      </c>
      <c r="M15" s="23" t="s">
        <v>21</v>
      </c>
      <c r="N15" s="23" t="s">
        <v>21</v>
      </c>
      <c r="O15" s="23" t="s">
        <v>21</v>
      </c>
      <c r="P15" s="24" t="s">
        <v>37</v>
      </c>
      <c r="R15" t="s">
        <v>77</v>
      </c>
      <c r="S15" t="s">
        <v>24</v>
      </c>
      <c r="T15" t="s">
        <v>75</v>
      </c>
      <c r="U15" t="s">
        <v>25</v>
      </c>
      <c r="V15" t="s">
        <v>26</v>
      </c>
      <c r="W15" s="16" t="s">
        <v>27</v>
      </c>
      <c r="X15"/>
      <c r="Y15"/>
      <c r="Z15"/>
      <c r="AA15"/>
      <c r="AB15"/>
      <c r="AC15"/>
      <c r="AD15"/>
      <c r="AE15"/>
      <c r="AF15"/>
      <c r="AG15"/>
      <c r="AH15"/>
      <c r="AI15"/>
      <c r="AJ15"/>
      <c r="AK15"/>
      <c r="AL15"/>
      <c r="AM15"/>
      <c r="AN15"/>
      <c r="AO15"/>
      <c r="AP15"/>
      <c r="AQ15"/>
      <c r="AR15"/>
    </row>
    <row r="16" spans="1:44" s="16" customFormat="1" ht="54.95" customHeight="1" thickTop="1" thickBot="1" x14ac:dyDescent="0.45">
      <c r="A16" s="8" t="s">
        <v>14</v>
      </c>
      <c r="B16" s="25" t="str">
        <f>HYPERLINK(".\"&amp;V16&amp;"\"&amp;R16&amp;".pdf",R16)</f>
        <v>ジョッツ・クリート工法</v>
      </c>
      <c r="C16" s="10" t="s">
        <v>78</v>
      </c>
      <c r="D16" s="11" t="s">
        <v>79</v>
      </c>
      <c r="E16" s="12" t="s">
        <v>17</v>
      </c>
      <c r="F16" s="13" t="s">
        <v>18</v>
      </c>
      <c r="G16" s="10" t="s">
        <v>80</v>
      </c>
      <c r="H16" s="14">
        <v>5</v>
      </c>
      <c r="I16" s="14" t="s">
        <v>21</v>
      </c>
      <c r="J16" s="26" t="s">
        <v>21</v>
      </c>
      <c r="K16" s="14" t="s">
        <v>20</v>
      </c>
      <c r="L16" s="14" t="s">
        <v>21</v>
      </c>
      <c r="M16" s="14" t="s">
        <v>21</v>
      </c>
      <c r="N16" s="14" t="s">
        <v>21</v>
      </c>
      <c r="O16" s="14" t="s">
        <v>21</v>
      </c>
      <c r="P16" s="15" t="s">
        <v>37</v>
      </c>
      <c r="R16" t="s">
        <v>81</v>
      </c>
      <c r="S16" t="s">
        <v>24</v>
      </c>
      <c r="T16" t="s">
        <v>79</v>
      </c>
      <c r="U16" t="s">
        <v>25</v>
      </c>
      <c r="V16" t="s">
        <v>26</v>
      </c>
      <c r="W16" s="16" t="s">
        <v>27</v>
      </c>
      <c r="X16"/>
      <c r="Y16"/>
      <c r="Z16"/>
      <c r="AA16"/>
      <c r="AB16"/>
      <c r="AC16"/>
      <c r="AD16"/>
      <c r="AE16"/>
      <c r="AF16"/>
      <c r="AG16"/>
      <c r="AH16"/>
      <c r="AI16"/>
      <c r="AJ16"/>
      <c r="AK16"/>
      <c r="AL16"/>
      <c r="AM16"/>
      <c r="AN16"/>
      <c r="AO16"/>
      <c r="AP16"/>
      <c r="AQ16"/>
      <c r="AR16"/>
    </row>
    <row r="17" spans="1:44" s="16" customFormat="1" ht="54.95" customHeight="1" thickTop="1" thickBot="1" x14ac:dyDescent="0.45">
      <c r="A17" s="17"/>
      <c r="B17" s="18" t="str">
        <f>HYPERLINK(S17&amp;T17&amp;U17,R17)</f>
        <v>亜硝酸リチウム併用型断面修復工法「リハビリ断面修復工法」</v>
      </c>
      <c r="C17" s="19" t="s">
        <v>82</v>
      </c>
      <c r="D17" s="20" t="s">
        <v>83</v>
      </c>
      <c r="E17" s="21" t="s">
        <v>17</v>
      </c>
      <c r="F17" s="22" t="s">
        <v>63</v>
      </c>
      <c r="G17" s="19" t="s">
        <v>84</v>
      </c>
      <c r="H17" s="23">
        <v>3</v>
      </c>
      <c r="I17" s="23" t="s">
        <v>43</v>
      </c>
      <c r="J17" s="23" t="s">
        <v>43</v>
      </c>
      <c r="K17" s="23" t="s">
        <v>43</v>
      </c>
      <c r="L17" s="23" t="s">
        <v>43</v>
      </c>
      <c r="M17" s="23" t="s">
        <v>43</v>
      </c>
      <c r="N17" s="23" t="s">
        <v>43</v>
      </c>
      <c r="O17" s="23" t="s">
        <v>43</v>
      </c>
      <c r="P17" s="24" t="s">
        <v>37</v>
      </c>
      <c r="R17" t="s">
        <v>85</v>
      </c>
      <c r="S17" t="s">
        <v>24</v>
      </c>
      <c r="T17" t="s">
        <v>83</v>
      </c>
      <c r="U17" t="s">
        <v>25</v>
      </c>
      <c r="V17" t="s">
        <v>26</v>
      </c>
      <c r="W17" s="16" t="s">
        <v>27</v>
      </c>
      <c r="X17"/>
      <c r="Y17"/>
      <c r="Z17"/>
      <c r="AA17"/>
      <c r="AB17"/>
      <c r="AC17"/>
      <c r="AD17"/>
      <c r="AE17"/>
      <c r="AF17"/>
      <c r="AG17"/>
      <c r="AH17"/>
      <c r="AI17"/>
      <c r="AJ17"/>
      <c r="AK17"/>
      <c r="AL17"/>
      <c r="AM17"/>
      <c r="AN17"/>
      <c r="AO17"/>
      <c r="AP17"/>
      <c r="AQ17"/>
      <c r="AR17"/>
    </row>
    <row r="18" spans="1:44" s="16" customFormat="1" ht="54.95" customHeight="1" thickTop="1" thickBot="1" x14ac:dyDescent="0.45">
      <c r="A18" s="8" t="s">
        <v>14</v>
      </c>
      <c r="B18" s="27" t="s">
        <v>86</v>
      </c>
      <c r="C18" s="10" t="s">
        <v>87</v>
      </c>
      <c r="D18" s="11" t="s">
        <v>88</v>
      </c>
      <c r="E18" s="12" t="s">
        <v>17</v>
      </c>
      <c r="F18" s="13" t="s">
        <v>89</v>
      </c>
      <c r="G18" s="10" t="s">
        <v>90</v>
      </c>
      <c r="H18" s="14">
        <v>2</v>
      </c>
      <c r="I18" s="14" t="s">
        <v>43</v>
      </c>
      <c r="J18" s="14" t="s">
        <v>43</v>
      </c>
      <c r="K18" s="14" t="s">
        <v>43</v>
      </c>
      <c r="L18" s="14" t="s">
        <v>43</v>
      </c>
      <c r="M18" s="14" t="s">
        <v>43</v>
      </c>
      <c r="N18" s="14" t="s">
        <v>43</v>
      </c>
      <c r="O18" s="14" t="s">
        <v>43</v>
      </c>
      <c r="P18" s="15" t="s">
        <v>37</v>
      </c>
      <c r="R18" t="s">
        <v>86</v>
      </c>
      <c r="S18" t="s">
        <v>24</v>
      </c>
      <c r="T18" t="s">
        <v>88</v>
      </c>
      <c r="U18" t="s">
        <v>25</v>
      </c>
      <c r="V18" t="s">
        <v>26</v>
      </c>
      <c r="W18" s="16" t="s">
        <v>27</v>
      </c>
      <c r="X18"/>
      <c r="Y18"/>
      <c r="Z18"/>
      <c r="AA18"/>
      <c r="AB18"/>
      <c r="AC18"/>
      <c r="AD18"/>
      <c r="AE18"/>
      <c r="AF18"/>
      <c r="AG18"/>
      <c r="AH18"/>
      <c r="AI18"/>
      <c r="AJ18"/>
      <c r="AK18"/>
      <c r="AL18"/>
      <c r="AM18"/>
      <c r="AN18"/>
      <c r="AO18"/>
      <c r="AP18"/>
      <c r="AQ18"/>
      <c r="AR18"/>
    </row>
    <row r="19" spans="1:44" s="16" customFormat="1" ht="54.95" customHeight="1" thickTop="1" thickBot="1" x14ac:dyDescent="0.45">
      <c r="A19" s="17" t="s">
        <v>14</v>
      </c>
      <c r="B19" s="28" t="s">
        <v>91</v>
      </c>
      <c r="C19" s="19" t="s">
        <v>92</v>
      </c>
      <c r="D19" s="20" t="s">
        <v>93</v>
      </c>
      <c r="E19" s="21" t="s">
        <v>17</v>
      </c>
      <c r="F19" s="22" t="s">
        <v>89</v>
      </c>
      <c r="G19" s="19" t="s">
        <v>94</v>
      </c>
      <c r="H19" s="23">
        <v>2</v>
      </c>
      <c r="I19" s="23" t="s">
        <v>43</v>
      </c>
      <c r="J19" s="23" t="s">
        <v>43</v>
      </c>
      <c r="K19" s="23" t="s">
        <v>43</v>
      </c>
      <c r="L19" s="23" t="s">
        <v>43</v>
      </c>
      <c r="M19" s="23" t="s">
        <v>43</v>
      </c>
      <c r="N19" s="23" t="s">
        <v>43</v>
      </c>
      <c r="O19" s="23" t="s">
        <v>43</v>
      </c>
      <c r="P19" s="24" t="s">
        <v>37</v>
      </c>
      <c r="R19" t="s">
        <v>91</v>
      </c>
      <c r="S19" t="s">
        <v>24</v>
      </c>
      <c r="T19" t="s">
        <v>93</v>
      </c>
      <c r="U19" t="s">
        <v>25</v>
      </c>
      <c r="V19" t="s">
        <v>26</v>
      </c>
      <c r="W19" s="16" t="s">
        <v>27</v>
      </c>
      <c r="X19"/>
      <c r="Y19"/>
      <c r="Z19"/>
      <c r="AA19"/>
      <c r="AB19"/>
      <c r="AC19"/>
      <c r="AD19"/>
      <c r="AE19"/>
      <c r="AF19"/>
      <c r="AG19"/>
      <c r="AH19"/>
      <c r="AI19"/>
      <c r="AJ19"/>
      <c r="AK19"/>
      <c r="AL19"/>
      <c r="AM19"/>
      <c r="AN19"/>
      <c r="AO19"/>
      <c r="AP19"/>
      <c r="AQ19"/>
      <c r="AR19"/>
    </row>
    <row r="20" spans="1:44" s="16" customFormat="1" ht="54.95" customHeight="1" thickTop="1" thickBot="1" x14ac:dyDescent="0.45">
      <c r="A20" s="8" t="s">
        <v>14</v>
      </c>
      <c r="B20" s="27" t="s">
        <v>95</v>
      </c>
      <c r="C20" s="10" t="s">
        <v>96</v>
      </c>
      <c r="D20" s="11" t="s">
        <v>97</v>
      </c>
      <c r="E20" s="12" t="s">
        <v>17</v>
      </c>
      <c r="F20" s="13" t="s">
        <v>89</v>
      </c>
      <c r="G20" s="10" t="s">
        <v>98</v>
      </c>
      <c r="H20" s="14">
        <v>2</v>
      </c>
      <c r="I20" s="14" t="s">
        <v>43</v>
      </c>
      <c r="J20" s="14" t="s">
        <v>43</v>
      </c>
      <c r="K20" s="14" t="s">
        <v>43</v>
      </c>
      <c r="L20" s="14" t="s">
        <v>43</v>
      </c>
      <c r="M20" s="14" t="s">
        <v>43</v>
      </c>
      <c r="N20" s="14" t="s">
        <v>43</v>
      </c>
      <c r="O20" s="14" t="s">
        <v>43</v>
      </c>
      <c r="P20" s="15" t="s">
        <v>37</v>
      </c>
      <c r="R20" t="s">
        <v>95</v>
      </c>
      <c r="S20" t="s">
        <v>24</v>
      </c>
      <c r="T20" t="s">
        <v>97</v>
      </c>
      <c r="U20" t="s">
        <v>25</v>
      </c>
      <c r="V20" t="s">
        <v>26</v>
      </c>
      <c r="W20" s="16" t="s">
        <v>27</v>
      </c>
      <c r="X20"/>
      <c r="Y20"/>
      <c r="Z20"/>
      <c r="AA20"/>
      <c r="AB20"/>
      <c r="AC20"/>
      <c r="AD20"/>
      <c r="AE20"/>
      <c r="AF20"/>
      <c r="AG20"/>
      <c r="AH20"/>
      <c r="AI20"/>
      <c r="AJ20"/>
      <c r="AK20"/>
      <c r="AL20"/>
      <c r="AM20"/>
      <c r="AN20"/>
      <c r="AO20"/>
      <c r="AP20"/>
      <c r="AQ20"/>
      <c r="AR20"/>
    </row>
    <row r="21" spans="1:44" s="16" customFormat="1" ht="54.95" customHeight="1" thickTop="1" thickBot="1" x14ac:dyDescent="0.45">
      <c r="A21" s="17" t="s">
        <v>14</v>
      </c>
      <c r="B21" s="18" t="str">
        <f>HYPERLINK(".\"&amp;V21&amp;"\"&amp;R21&amp;".pdf",R21)</f>
        <v>TDRショット工法</v>
      </c>
      <c r="C21" s="19" t="s">
        <v>99</v>
      </c>
      <c r="D21" s="20" t="s">
        <v>100</v>
      </c>
      <c r="E21" s="21" t="s">
        <v>17</v>
      </c>
      <c r="F21" s="22" t="s">
        <v>18</v>
      </c>
      <c r="G21" s="19" t="s">
        <v>101</v>
      </c>
      <c r="H21" s="23">
        <v>1</v>
      </c>
      <c r="I21" s="23" t="s">
        <v>20</v>
      </c>
      <c r="J21" s="23" t="s">
        <v>102</v>
      </c>
      <c r="K21" s="23" t="s">
        <v>21</v>
      </c>
      <c r="L21" s="23" t="s">
        <v>21</v>
      </c>
      <c r="M21" s="23" t="s">
        <v>20</v>
      </c>
      <c r="N21" s="23" t="s">
        <v>21</v>
      </c>
      <c r="O21" s="23" t="s">
        <v>20</v>
      </c>
      <c r="P21" s="24" t="s">
        <v>37</v>
      </c>
      <c r="R21" t="s">
        <v>103</v>
      </c>
      <c r="S21" t="s">
        <v>24</v>
      </c>
      <c r="T21" t="s">
        <v>100</v>
      </c>
      <c r="U21" t="s">
        <v>25</v>
      </c>
      <c r="V21" t="s">
        <v>26</v>
      </c>
      <c r="W21" s="16" t="s">
        <v>27</v>
      </c>
      <c r="X21"/>
      <c r="Y21"/>
      <c r="Z21"/>
      <c r="AA21"/>
      <c r="AB21"/>
      <c r="AC21"/>
      <c r="AD21"/>
      <c r="AE21"/>
      <c r="AF21"/>
      <c r="AG21"/>
      <c r="AH21"/>
      <c r="AI21"/>
      <c r="AJ21"/>
      <c r="AK21"/>
      <c r="AL21"/>
      <c r="AM21"/>
      <c r="AN21"/>
      <c r="AO21"/>
      <c r="AP21"/>
      <c r="AQ21"/>
      <c r="AR21"/>
    </row>
    <row r="22" spans="1:44" s="16" customFormat="1" ht="54.95" customHeight="1" thickTop="1" thickBot="1" x14ac:dyDescent="0.45">
      <c r="A22" s="8"/>
      <c r="B22" s="25" t="str">
        <f>HYPERLINK(S22&amp;T22&amp;U22,R22)</f>
        <v>セルガード</v>
      </c>
      <c r="C22" s="10" t="s">
        <v>104</v>
      </c>
      <c r="D22" s="11" t="s">
        <v>105</v>
      </c>
      <c r="E22" s="12" t="s">
        <v>17</v>
      </c>
      <c r="F22" s="13" t="s">
        <v>63</v>
      </c>
      <c r="G22" s="10" t="s">
        <v>106</v>
      </c>
      <c r="H22" s="14">
        <v>1</v>
      </c>
      <c r="I22" s="14" t="s">
        <v>43</v>
      </c>
      <c r="J22" s="14" t="s">
        <v>43</v>
      </c>
      <c r="K22" s="14" t="s">
        <v>43</v>
      </c>
      <c r="L22" s="14" t="s">
        <v>43</v>
      </c>
      <c r="M22" s="14" t="s">
        <v>43</v>
      </c>
      <c r="N22" s="14" t="s">
        <v>43</v>
      </c>
      <c r="O22" s="14" t="s">
        <v>43</v>
      </c>
      <c r="P22" s="15" t="s">
        <v>37</v>
      </c>
      <c r="R22" t="s">
        <v>107</v>
      </c>
      <c r="S22" t="s">
        <v>24</v>
      </c>
      <c r="T22" t="s">
        <v>105</v>
      </c>
      <c r="U22" t="s">
        <v>25</v>
      </c>
      <c r="V22" t="s">
        <v>26</v>
      </c>
      <c r="W22" s="16" t="s">
        <v>27</v>
      </c>
      <c r="X22"/>
      <c r="Y22"/>
      <c r="Z22"/>
      <c r="AA22"/>
      <c r="AB22"/>
      <c r="AC22"/>
      <c r="AD22"/>
      <c r="AE22"/>
      <c r="AF22"/>
      <c r="AG22"/>
      <c r="AH22"/>
      <c r="AI22"/>
      <c r="AJ22"/>
      <c r="AK22"/>
      <c r="AL22"/>
      <c r="AM22"/>
      <c r="AN22"/>
      <c r="AO22"/>
      <c r="AP22"/>
      <c r="AQ22"/>
      <c r="AR22"/>
    </row>
    <row r="23" spans="1:44" s="16" customFormat="1" ht="54.95" customHeight="1" thickTop="1" thickBot="1" x14ac:dyDescent="0.45">
      <c r="A23" s="17" t="s">
        <v>14</v>
      </c>
      <c r="B23" s="28" t="s">
        <v>108</v>
      </c>
      <c r="C23" s="19" t="s">
        <v>109</v>
      </c>
      <c r="D23" s="20" t="s">
        <v>110</v>
      </c>
      <c r="E23" s="21" t="s">
        <v>17</v>
      </c>
      <c r="F23" s="22" t="s">
        <v>89</v>
      </c>
      <c r="G23" s="19" t="s">
        <v>111</v>
      </c>
      <c r="H23" s="23">
        <v>1</v>
      </c>
      <c r="I23" s="23" t="s">
        <v>43</v>
      </c>
      <c r="J23" s="23" t="s">
        <v>43</v>
      </c>
      <c r="K23" s="23" t="s">
        <v>43</v>
      </c>
      <c r="L23" s="23" t="s">
        <v>43</v>
      </c>
      <c r="M23" s="23" t="s">
        <v>43</v>
      </c>
      <c r="N23" s="23" t="s">
        <v>43</v>
      </c>
      <c r="O23" s="23" t="s">
        <v>43</v>
      </c>
      <c r="P23" s="24" t="s">
        <v>37</v>
      </c>
      <c r="R23" t="s">
        <v>108</v>
      </c>
      <c r="S23" t="s">
        <v>24</v>
      </c>
      <c r="T23" t="s">
        <v>110</v>
      </c>
      <c r="U23" t="s">
        <v>25</v>
      </c>
      <c r="V23" t="s">
        <v>26</v>
      </c>
      <c r="W23" s="16" t="s">
        <v>27</v>
      </c>
      <c r="X23"/>
      <c r="Y23"/>
      <c r="Z23"/>
      <c r="AA23"/>
      <c r="AB23"/>
      <c r="AC23"/>
      <c r="AD23"/>
      <c r="AE23"/>
      <c r="AF23"/>
      <c r="AG23"/>
      <c r="AH23"/>
      <c r="AI23"/>
      <c r="AJ23"/>
      <c r="AK23"/>
      <c r="AL23"/>
      <c r="AM23"/>
      <c r="AN23"/>
      <c r="AO23"/>
      <c r="AP23"/>
      <c r="AQ23"/>
      <c r="AR23"/>
    </row>
    <row r="24" spans="1:44" s="16" customFormat="1" ht="54.95" customHeight="1" thickTop="1" thickBot="1" x14ac:dyDescent="0.45">
      <c r="A24" s="8" t="s">
        <v>14</v>
      </c>
      <c r="B24" s="27" t="s">
        <v>112</v>
      </c>
      <c r="C24" s="10" t="s">
        <v>113</v>
      </c>
      <c r="D24" s="11" t="s">
        <v>114</v>
      </c>
      <c r="E24" s="12" t="s">
        <v>17</v>
      </c>
      <c r="F24" s="13" t="s">
        <v>89</v>
      </c>
      <c r="G24" s="10" t="s">
        <v>115</v>
      </c>
      <c r="H24" s="14">
        <v>1</v>
      </c>
      <c r="I24" s="14" t="s">
        <v>43</v>
      </c>
      <c r="J24" s="14" t="s">
        <v>43</v>
      </c>
      <c r="K24" s="14" t="s">
        <v>43</v>
      </c>
      <c r="L24" s="14" t="s">
        <v>43</v>
      </c>
      <c r="M24" s="14" t="s">
        <v>43</v>
      </c>
      <c r="N24" s="14" t="s">
        <v>43</v>
      </c>
      <c r="O24" s="14" t="s">
        <v>43</v>
      </c>
      <c r="P24" s="15" t="s">
        <v>37</v>
      </c>
      <c r="R24" t="s">
        <v>112</v>
      </c>
      <c r="S24" t="s">
        <v>24</v>
      </c>
      <c r="T24" t="s">
        <v>114</v>
      </c>
      <c r="U24" t="s">
        <v>25</v>
      </c>
      <c r="V24" t="s">
        <v>26</v>
      </c>
      <c r="W24" s="16" t="s">
        <v>27</v>
      </c>
      <c r="X24"/>
      <c r="Y24"/>
      <c r="Z24"/>
      <c r="AA24"/>
      <c r="AB24"/>
      <c r="AC24"/>
      <c r="AD24"/>
      <c r="AE24"/>
      <c r="AF24"/>
      <c r="AG24"/>
      <c r="AH24"/>
      <c r="AI24"/>
      <c r="AJ24"/>
      <c r="AK24"/>
      <c r="AL24"/>
      <c r="AM24"/>
      <c r="AN24"/>
      <c r="AO24"/>
      <c r="AP24"/>
      <c r="AQ24"/>
      <c r="AR24"/>
    </row>
    <row r="25" spans="1:44" s="16" customFormat="1" ht="54.95" customHeight="1" thickTop="1" thickBot="1" x14ac:dyDescent="0.45">
      <c r="A25" s="17" t="s">
        <v>14</v>
      </c>
      <c r="B25" s="28" t="s">
        <v>116</v>
      </c>
      <c r="C25" s="19" t="s">
        <v>117</v>
      </c>
      <c r="D25" s="20" t="s">
        <v>118</v>
      </c>
      <c r="E25" s="21" t="s">
        <v>17</v>
      </c>
      <c r="F25" s="22" t="s">
        <v>89</v>
      </c>
      <c r="G25" s="19" t="s">
        <v>119</v>
      </c>
      <c r="H25" s="23">
        <v>1</v>
      </c>
      <c r="I25" s="23" t="s">
        <v>43</v>
      </c>
      <c r="J25" s="23" t="s">
        <v>43</v>
      </c>
      <c r="K25" s="23" t="s">
        <v>43</v>
      </c>
      <c r="L25" s="23" t="s">
        <v>43</v>
      </c>
      <c r="M25" s="23" t="s">
        <v>43</v>
      </c>
      <c r="N25" s="23" t="s">
        <v>43</v>
      </c>
      <c r="O25" s="23" t="s">
        <v>43</v>
      </c>
      <c r="P25" s="24" t="s">
        <v>37</v>
      </c>
      <c r="R25" t="s">
        <v>116</v>
      </c>
      <c r="S25" t="s">
        <v>24</v>
      </c>
      <c r="T25" t="s">
        <v>118</v>
      </c>
      <c r="U25" t="s">
        <v>25</v>
      </c>
      <c r="V25" t="s">
        <v>26</v>
      </c>
      <c r="W25" s="16" t="s">
        <v>27</v>
      </c>
      <c r="X25"/>
      <c r="Y25"/>
      <c r="Z25"/>
      <c r="AA25"/>
      <c r="AB25"/>
      <c r="AC25"/>
      <c r="AD25"/>
      <c r="AE25"/>
      <c r="AF25"/>
      <c r="AG25"/>
      <c r="AH25"/>
      <c r="AI25"/>
      <c r="AJ25"/>
      <c r="AK25"/>
      <c r="AL25"/>
      <c r="AM25"/>
      <c r="AN25"/>
      <c r="AO25"/>
      <c r="AP25"/>
      <c r="AQ25"/>
      <c r="AR25"/>
    </row>
    <row r="26" spans="1:44" s="16" customFormat="1" ht="54.95" customHeight="1" thickTop="1" thickBot="1" x14ac:dyDescent="0.45">
      <c r="A26" s="15"/>
      <c r="B26" s="25" t="str">
        <f>HYPERLINK(S26&amp;T26&amp;U26,R26)</f>
        <v>RFグラウト</v>
      </c>
      <c r="C26" s="10" t="s">
        <v>120</v>
      </c>
      <c r="D26" s="11" t="s">
        <v>121</v>
      </c>
      <c r="E26" s="12" t="s">
        <v>17</v>
      </c>
      <c r="F26" s="13" t="s">
        <v>63</v>
      </c>
      <c r="G26" s="10" t="s">
        <v>31</v>
      </c>
      <c r="H26" s="14">
        <v>0</v>
      </c>
      <c r="I26" s="14" t="s">
        <v>43</v>
      </c>
      <c r="J26" s="14" t="s">
        <v>43</v>
      </c>
      <c r="K26" s="14" t="s">
        <v>43</v>
      </c>
      <c r="L26" s="14" t="s">
        <v>43</v>
      </c>
      <c r="M26" s="14" t="s">
        <v>43</v>
      </c>
      <c r="N26" s="14" t="s">
        <v>43</v>
      </c>
      <c r="O26" s="14" t="s">
        <v>43</v>
      </c>
      <c r="P26" s="15" t="s">
        <v>37</v>
      </c>
      <c r="R26" t="s">
        <v>122</v>
      </c>
      <c r="S26" t="s">
        <v>24</v>
      </c>
      <c r="T26" t="s">
        <v>121</v>
      </c>
      <c r="U26" t="s">
        <v>25</v>
      </c>
      <c r="V26" t="s">
        <v>26</v>
      </c>
      <c r="W26" s="16" t="s">
        <v>27</v>
      </c>
      <c r="X26"/>
      <c r="Y26"/>
      <c r="Z26"/>
      <c r="AA26"/>
      <c r="AB26"/>
      <c r="AC26"/>
      <c r="AD26"/>
      <c r="AE26"/>
      <c r="AF26"/>
      <c r="AG26"/>
      <c r="AH26"/>
      <c r="AI26"/>
      <c r="AJ26"/>
      <c r="AK26"/>
      <c r="AL26"/>
      <c r="AM26"/>
      <c r="AN26"/>
      <c r="AO26"/>
      <c r="AP26"/>
      <c r="AQ26"/>
      <c r="AR26"/>
    </row>
    <row r="27" spans="1:44" s="16" customFormat="1" ht="54.95" customHeight="1" thickTop="1" thickBot="1" x14ac:dyDescent="0.45">
      <c r="A27" s="17"/>
      <c r="B27" s="18" t="str">
        <f>HYPERLINK(S27&amp;T27&amp;U27,R27)</f>
        <v>耐塩害タイプポリマーセメントモルタル「U-リペアパッチCT」</v>
      </c>
      <c r="C27" s="19" t="s">
        <v>123</v>
      </c>
      <c r="D27" s="20" t="s">
        <v>124</v>
      </c>
      <c r="E27" s="21" t="s">
        <v>17</v>
      </c>
      <c r="F27" s="22" t="s">
        <v>63</v>
      </c>
      <c r="G27" s="19" t="s">
        <v>64</v>
      </c>
      <c r="H27" s="23">
        <v>0</v>
      </c>
      <c r="I27" s="23" t="s">
        <v>43</v>
      </c>
      <c r="J27" s="23" t="s">
        <v>43</v>
      </c>
      <c r="K27" s="23" t="s">
        <v>43</v>
      </c>
      <c r="L27" s="23" t="s">
        <v>43</v>
      </c>
      <c r="M27" s="23" t="s">
        <v>43</v>
      </c>
      <c r="N27" s="23" t="s">
        <v>43</v>
      </c>
      <c r="O27" s="23" t="s">
        <v>43</v>
      </c>
      <c r="P27" s="24" t="s">
        <v>37</v>
      </c>
      <c r="R27" t="s">
        <v>125</v>
      </c>
      <c r="S27" t="s">
        <v>24</v>
      </c>
      <c r="T27" t="s">
        <v>124</v>
      </c>
      <c r="U27" t="s">
        <v>25</v>
      </c>
      <c r="V27" t="s">
        <v>26</v>
      </c>
      <c r="W27" s="16" t="s">
        <v>27</v>
      </c>
      <c r="X27"/>
      <c r="Y27"/>
      <c r="Z27"/>
      <c r="AA27"/>
      <c r="AB27"/>
      <c r="AC27"/>
      <c r="AD27"/>
      <c r="AE27"/>
      <c r="AF27"/>
      <c r="AG27"/>
      <c r="AH27"/>
      <c r="AI27"/>
      <c r="AJ27"/>
      <c r="AK27"/>
      <c r="AL27"/>
      <c r="AM27"/>
      <c r="AN27"/>
      <c r="AO27"/>
      <c r="AP27"/>
      <c r="AQ27"/>
      <c r="AR27"/>
    </row>
    <row r="28" spans="1:44" s="16" customFormat="1" ht="54.95" customHeight="1" thickTop="1" thickBot="1" x14ac:dyDescent="0.45">
      <c r="A28" s="8"/>
      <c r="B28" s="25" t="str">
        <f>HYPERLINK(S28&amp;T28&amp;U28,R28)</f>
        <v>LCユニット工法</v>
      </c>
      <c r="C28" s="10" t="s">
        <v>126</v>
      </c>
      <c r="D28" s="11" t="s">
        <v>127</v>
      </c>
      <c r="E28" s="12" t="s">
        <v>17</v>
      </c>
      <c r="F28" s="13" t="s">
        <v>63</v>
      </c>
      <c r="G28" s="10" t="s">
        <v>128</v>
      </c>
      <c r="H28" s="14">
        <v>0</v>
      </c>
      <c r="I28" s="14" t="s">
        <v>43</v>
      </c>
      <c r="J28" s="14" t="s">
        <v>43</v>
      </c>
      <c r="K28" s="14" t="s">
        <v>43</v>
      </c>
      <c r="L28" s="14" t="s">
        <v>43</v>
      </c>
      <c r="M28" s="14" t="s">
        <v>43</v>
      </c>
      <c r="N28" s="14" t="s">
        <v>43</v>
      </c>
      <c r="O28" s="14" t="s">
        <v>43</v>
      </c>
      <c r="P28" s="15" t="s">
        <v>37</v>
      </c>
      <c r="R28" t="s">
        <v>129</v>
      </c>
      <c r="S28" t="s">
        <v>24</v>
      </c>
      <c r="T28" t="s">
        <v>127</v>
      </c>
      <c r="U28" t="s">
        <v>25</v>
      </c>
      <c r="V28" t="s">
        <v>26</v>
      </c>
      <c r="W28" s="16" t="s">
        <v>27</v>
      </c>
      <c r="X28"/>
      <c r="Y28"/>
      <c r="Z28"/>
      <c r="AA28"/>
      <c r="AB28"/>
      <c r="AC28"/>
      <c r="AD28"/>
      <c r="AE28"/>
      <c r="AF28"/>
      <c r="AG28"/>
      <c r="AH28"/>
      <c r="AI28"/>
      <c r="AJ28"/>
      <c r="AK28"/>
      <c r="AL28"/>
      <c r="AM28"/>
      <c r="AN28"/>
      <c r="AO28"/>
      <c r="AP28"/>
      <c r="AQ28"/>
      <c r="AR28"/>
    </row>
    <row r="29" spans="1:44" s="16" customFormat="1" ht="54.95" customHeight="1" thickTop="1" thickBot="1" x14ac:dyDescent="0.45">
      <c r="A29" s="24"/>
      <c r="B29" s="18" t="str">
        <f>HYPERLINK(S29&amp;T29&amp;U29,R29)</f>
        <v>アンカーレス補修工法</v>
      </c>
      <c r="C29" s="19" t="s">
        <v>130</v>
      </c>
      <c r="D29" s="20" t="s">
        <v>131</v>
      </c>
      <c r="E29" s="21" t="s">
        <v>17</v>
      </c>
      <c r="F29" s="22" t="s">
        <v>63</v>
      </c>
      <c r="G29" s="19" t="s">
        <v>132</v>
      </c>
      <c r="H29" s="23">
        <v>0</v>
      </c>
      <c r="I29" s="23" t="s">
        <v>43</v>
      </c>
      <c r="J29" s="23" t="s">
        <v>43</v>
      </c>
      <c r="K29" s="23" t="s">
        <v>43</v>
      </c>
      <c r="L29" s="23" t="s">
        <v>43</v>
      </c>
      <c r="M29" s="23" t="s">
        <v>43</v>
      </c>
      <c r="N29" s="23" t="s">
        <v>43</v>
      </c>
      <c r="O29" s="23" t="s">
        <v>43</v>
      </c>
      <c r="P29" s="24" t="s">
        <v>37</v>
      </c>
      <c r="R29" t="s">
        <v>133</v>
      </c>
      <c r="S29" t="s">
        <v>24</v>
      </c>
      <c r="T29" t="s">
        <v>131</v>
      </c>
      <c r="U29" t="s">
        <v>25</v>
      </c>
      <c r="V29" t="s">
        <v>26</v>
      </c>
      <c r="W29" s="16" t="s">
        <v>27</v>
      </c>
      <c r="X29"/>
      <c r="Y29"/>
      <c r="Z29"/>
      <c r="AA29"/>
      <c r="AB29"/>
      <c r="AC29"/>
      <c r="AD29"/>
      <c r="AE29"/>
      <c r="AF29"/>
      <c r="AG29"/>
      <c r="AH29"/>
      <c r="AI29"/>
      <c r="AJ29"/>
      <c r="AK29"/>
      <c r="AL29"/>
      <c r="AM29"/>
      <c r="AN29"/>
      <c r="AO29"/>
      <c r="AP29"/>
      <c r="AQ29"/>
      <c r="AR29"/>
    </row>
    <row r="30" spans="1:44" s="16" customFormat="1" ht="54.95" customHeight="1" thickTop="1" thickBot="1" x14ac:dyDescent="0.45">
      <c r="A30" s="8" t="s">
        <v>14</v>
      </c>
      <c r="B30" s="27" t="s">
        <v>134</v>
      </c>
      <c r="C30" s="10" t="s">
        <v>135</v>
      </c>
      <c r="D30" s="11" t="s">
        <v>136</v>
      </c>
      <c r="E30" s="12" t="s">
        <v>17</v>
      </c>
      <c r="F30" s="13" t="s">
        <v>89</v>
      </c>
      <c r="G30" s="10" t="s">
        <v>137</v>
      </c>
      <c r="H30" s="14">
        <v>0</v>
      </c>
      <c r="I30" s="14" t="s">
        <v>43</v>
      </c>
      <c r="J30" s="14" t="s">
        <v>43</v>
      </c>
      <c r="K30" s="14" t="s">
        <v>43</v>
      </c>
      <c r="L30" s="14" t="s">
        <v>43</v>
      </c>
      <c r="M30" s="14" t="s">
        <v>43</v>
      </c>
      <c r="N30" s="14" t="s">
        <v>43</v>
      </c>
      <c r="O30" s="14" t="s">
        <v>43</v>
      </c>
      <c r="P30" s="15" t="s">
        <v>37</v>
      </c>
      <c r="R30" t="s">
        <v>134</v>
      </c>
      <c r="S30" t="s">
        <v>24</v>
      </c>
      <c r="T30" t="s">
        <v>136</v>
      </c>
      <c r="U30" t="s">
        <v>25</v>
      </c>
      <c r="V30" t="s">
        <v>26</v>
      </c>
      <c r="W30" s="16" t="s">
        <v>27</v>
      </c>
      <c r="X30"/>
      <c r="Y30"/>
      <c r="Z30"/>
      <c r="AA30"/>
      <c r="AB30"/>
      <c r="AC30"/>
      <c r="AD30"/>
      <c r="AE30"/>
      <c r="AF30"/>
      <c r="AG30"/>
      <c r="AH30"/>
      <c r="AI30"/>
      <c r="AJ30"/>
      <c r="AK30"/>
      <c r="AL30"/>
      <c r="AM30"/>
      <c r="AN30"/>
      <c r="AO30"/>
      <c r="AP30"/>
      <c r="AQ30"/>
      <c r="AR30"/>
    </row>
    <row r="31" spans="1:44" s="16" customFormat="1" ht="54.95" customHeight="1" thickTop="1" thickBot="1" x14ac:dyDescent="0.45">
      <c r="A31" s="17" t="s">
        <v>14</v>
      </c>
      <c r="B31" s="28" t="s">
        <v>138</v>
      </c>
      <c r="C31" s="19" t="s">
        <v>139</v>
      </c>
      <c r="D31" s="20" t="s">
        <v>140</v>
      </c>
      <c r="E31" s="21" t="s">
        <v>17</v>
      </c>
      <c r="F31" s="22" t="s">
        <v>89</v>
      </c>
      <c r="G31" s="19" t="s">
        <v>141</v>
      </c>
      <c r="H31" s="23">
        <v>0</v>
      </c>
      <c r="I31" s="23" t="s">
        <v>43</v>
      </c>
      <c r="J31" s="23" t="s">
        <v>43</v>
      </c>
      <c r="K31" s="23" t="s">
        <v>43</v>
      </c>
      <c r="L31" s="23" t="s">
        <v>43</v>
      </c>
      <c r="M31" s="23" t="s">
        <v>43</v>
      </c>
      <c r="N31" s="23" t="s">
        <v>43</v>
      </c>
      <c r="O31" s="23" t="s">
        <v>43</v>
      </c>
      <c r="P31" s="24" t="s">
        <v>37</v>
      </c>
      <c r="R31" t="s">
        <v>138</v>
      </c>
      <c r="S31" t="s">
        <v>24</v>
      </c>
      <c r="T31" t="s">
        <v>140</v>
      </c>
      <c r="U31" t="s">
        <v>25</v>
      </c>
      <c r="V31" t="s">
        <v>26</v>
      </c>
      <c r="W31" s="16" t="s">
        <v>27</v>
      </c>
      <c r="X31"/>
      <c r="Y31"/>
      <c r="Z31"/>
      <c r="AA31"/>
      <c r="AB31"/>
      <c r="AC31"/>
      <c r="AD31"/>
      <c r="AE31"/>
      <c r="AF31"/>
      <c r="AG31"/>
      <c r="AH31"/>
      <c r="AI31"/>
      <c r="AJ31"/>
      <c r="AK31"/>
      <c r="AL31"/>
      <c r="AM31"/>
      <c r="AN31"/>
      <c r="AO31"/>
      <c r="AP31"/>
      <c r="AQ31"/>
      <c r="AR31"/>
    </row>
    <row r="32" spans="1:44" s="16" customFormat="1" ht="54.95" customHeight="1" thickTop="1" thickBot="1" x14ac:dyDescent="0.45">
      <c r="A32" s="8" t="s">
        <v>14</v>
      </c>
      <c r="B32" s="27" t="s">
        <v>142</v>
      </c>
      <c r="C32" s="10" t="s">
        <v>143</v>
      </c>
      <c r="D32" s="11" t="s">
        <v>144</v>
      </c>
      <c r="E32" s="12" t="s">
        <v>17</v>
      </c>
      <c r="F32" s="13" t="s">
        <v>89</v>
      </c>
      <c r="G32" s="10" t="s">
        <v>145</v>
      </c>
      <c r="H32" s="14">
        <v>0</v>
      </c>
      <c r="I32" s="14" t="s">
        <v>43</v>
      </c>
      <c r="J32" s="14" t="s">
        <v>43</v>
      </c>
      <c r="K32" s="14" t="s">
        <v>43</v>
      </c>
      <c r="L32" s="14" t="s">
        <v>43</v>
      </c>
      <c r="M32" s="14" t="s">
        <v>43</v>
      </c>
      <c r="N32" s="14" t="s">
        <v>43</v>
      </c>
      <c r="O32" s="14" t="s">
        <v>43</v>
      </c>
      <c r="P32" s="15" t="s">
        <v>37</v>
      </c>
      <c r="R32" t="s">
        <v>142</v>
      </c>
      <c r="S32" t="s">
        <v>24</v>
      </c>
      <c r="T32" t="s">
        <v>144</v>
      </c>
      <c r="U32" t="s">
        <v>25</v>
      </c>
      <c r="V32" t="s">
        <v>26</v>
      </c>
      <c r="W32" s="16" t="s">
        <v>27</v>
      </c>
      <c r="X32"/>
      <c r="Y32"/>
      <c r="Z32"/>
      <c r="AA32"/>
      <c r="AB32"/>
      <c r="AC32"/>
      <c r="AD32"/>
      <c r="AE32"/>
      <c r="AF32"/>
      <c r="AG32"/>
      <c r="AH32"/>
      <c r="AI32"/>
      <c r="AJ32"/>
      <c r="AK32"/>
      <c r="AL32"/>
      <c r="AM32"/>
      <c r="AN32"/>
      <c r="AO32"/>
      <c r="AP32"/>
      <c r="AQ32"/>
      <c r="AR32"/>
    </row>
    <row r="33" spans="1:44" s="16" customFormat="1" ht="54.95" customHeight="1" thickTop="1" thickBot="1" x14ac:dyDescent="0.45">
      <c r="A33" s="17" t="s">
        <v>14</v>
      </c>
      <c r="B33" s="28" t="s">
        <v>146</v>
      </c>
      <c r="C33" s="19" t="s">
        <v>147</v>
      </c>
      <c r="D33" s="20" t="s">
        <v>148</v>
      </c>
      <c r="E33" s="21" t="s">
        <v>17</v>
      </c>
      <c r="F33" s="22" t="s">
        <v>89</v>
      </c>
      <c r="G33" s="19" t="s">
        <v>149</v>
      </c>
      <c r="H33" s="23">
        <v>0</v>
      </c>
      <c r="I33" s="23" t="s">
        <v>43</v>
      </c>
      <c r="J33" s="23" t="s">
        <v>43</v>
      </c>
      <c r="K33" s="23" t="s">
        <v>43</v>
      </c>
      <c r="L33" s="23" t="s">
        <v>43</v>
      </c>
      <c r="M33" s="23" t="s">
        <v>43</v>
      </c>
      <c r="N33" s="23" t="s">
        <v>43</v>
      </c>
      <c r="O33" s="23" t="s">
        <v>43</v>
      </c>
      <c r="P33" s="24" t="s">
        <v>37</v>
      </c>
      <c r="R33" t="s">
        <v>146</v>
      </c>
      <c r="S33" t="s">
        <v>24</v>
      </c>
      <c r="T33" t="s">
        <v>148</v>
      </c>
      <c r="U33" t="s">
        <v>25</v>
      </c>
      <c r="V33" t="s">
        <v>26</v>
      </c>
      <c r="W33" s="16" t="s">
        <v>27</v>
      </c>
      <c r="X33"/>
      <c r="Y33"/>
      <c r="Z33"/>
      <c r="AA33"/>
      <c r="AB33"/>
      <c r="AC33"/>
      <c r="AD33"/>
      <c r="AE33"/>
      <c r="AF33"/>
      <c r="AG33"/>
      <c r="AH33"/>
      <c r="AI33"/>
      <c r="AJ33"/>
      <c r="AK33"/>
      <c r="AL33"/>
      <c r="AM33"/>
      <c r="AN33"/>
      <c r="AO33"/>
      <c r="AP33"/>
      <c r="AQ33"/>
      <c r="AR33"/>
    </row>
    <row r="34" spans="1:44" s="16" customFormat="1" ht="54.95" customHeight="1" thickTop="1" thickBot="1" x14ac:dyDescent="0.45">
      <c r="A34" s="8" t="s">
        <v>14</v>
      </c>
      <c r="B34" s="27" t="s">
        <v>150</v>
      </c>
      <c r="C34" s="10" t="s">
        <v>151</v>
      </c>
      <c r="D34" s="11" t="s">
        <v>152</v>
      </c>
      <c r="E34" s="12" t="s">
        <v>17</v>
      </c>
      <c r="F34" s="13" t="s">
        <v>89</v>
      </c>
      <c r="G34" s="10" t="s">
        <v>153</v>
      </c>
      <c r="H34" s="14">
        <v>0</v>
      </c>
      <c r="I34" s="14" t="s">
        <v>43</v>
      </c>
      <c r="J34" s="14" t="s">
        <v>43</v>
      </c>
      <c r="K34" s="14" t="s">
        <v>43</v>
      </c>
      <c r="L34" s="14" t="s">
        <v>43</v>
      </c>
      <c r="M34" s="14" t="s">
        <v>43</v>
      </c>
      <c r="N34" s="14" t="s">
        <v>43</v>
      </c>
      <c r="O34" s="14" t="s">
        <v>43</v>
      </c>
      <c r="P34" s="15" t="s">
        <v>37</v>
      </c>
      <c r="R34" t="s">
        <v>150</v>
      </c>
      <c r="S34" t="s">
        <v>24</v>
      </c>
      <c r="T34" t="s">
        <v>152</v>
      </c>
      <c r="U34" t="s">
        <v>25</v>
      </c>
      <c r="V34" t="s">
        <v>26</v>
      </c>
      <c r="W34" s="16" t="s">
        <v>27</v>
      </c>
      <c r="X34"/>
      <c r="Y34"/>
      <c r="Z34"/>
      <c r="AA34"/>
      <c r="AB34"/>
      <c r="AC34"/>
      <c r="AD34"/>
      <c r="AE34"/>
      <c r="AF34"/>
      <c r="AG34"/>
      <c r="AH34"/>
      <c r="AI34"/>
      <c r="AJ34"/>
      <c r="AK34"/>
      <c r="AL34"/>
      <c r="AM34"/>
      <c r="AN34"/>
      <c r="AO34"/>
      <c r="AP34"/>
      <c r="AQ34"/>
      <c r="AR34"/>
    </row>
    <row r="35" spans="1:44" s="16" customFormat="1" ht="54.95" customHeight="1" thickTop="1" thickBot="1" x14ac:dyDescent="0.45">
      <c r="A35" s="17" t="s">
        <v>14</v>
      </c>
      <c r="B35" s="28" t="s">
        <v>154</v>
      </c>
      <c r="C35" s="19" t="s">
        <v>155</v>
      </c>
      <c r="D35" s="20" t="s">
        <v>156</v>
      </c>
      <c r="E35" s="21" t="s">
        <v>17</v>
      </c>
      <c r="F35" s="22" t="s">
        <v>89</v>
      </c>
      <c r="G35" s="19" t="s">
        <v>157</v>
      </c>
      <c r="H35" s="23">
        <v>0</v>
      </c>
      <c r="I35" s="23" t="s">
        <v>43</v>
      </c>
      <c r="J35" s="23" t="s">
        <v>43</v>
      </c>
      <c r="K35" s="23" t="s">
        <v>43</v>
      </c>
      <c r="L35" s="23" t="s">
        <v>43</v>
      </c>
      <c r="M35" s="23" t="s">
        <v>43</v>
      </c>
      <c r="N35" s="23" t="s">
        <v>43</v>
      </c>
      <c r="O35" s="23" t="s">
        <v>43</v>
      </c>
      <c r="P35" s="24" t="s">
        <v>37</v>
      </c>
      <c r="R35" t="s">
        <v>154</v>
      </c>
      <c r="S35" t="s">
        <v>24</v>
      </c>
      <c r="T35" t="s">
        <v>156</v>
      </c>
      <c r="U35" t="s">
        <v>25</v>
      </c>
      <c r="V35" t="s">
        <v>26</v>
      </c>
      <c r="W35" s="16" t="s">
        <v>27</v>
      </c>
      <c r="X35"/>
      <c r="Y35"/>
      <c r="Z35"/>
      <c r="AA35"/>
      <c r="AB35"/>
      <c r="AC35"/>
      <c r="AD35"/>
      <c r="AE35"/>
      <c r="AF35"/>
      <c r="AG35"/>
      <c r="AH35"/>
      <c r="AI35"/>
      <c r="AJ35"/>
      <c r="AK35"/>
      <c r="AL35"/>
      <c r="AM35"/>
      <c r="AN35"/>
      <c r="AO35"/>
      <c r="AP35"/>
      <c r="AQ35"/>
      <c r="AR35"/>
    </row>
    <row r="36" spans="1:44" s="16" customFormat="1" ht="54.95" customHeight="1" thickTop="1" thickBot="1" x14ac:dyDescent="0.45">
      <c r="A36" s="8" t="s">
        <v>14</v>
      </c>
      <c r="B36" s="27" t="s">
        <v>158</v>
      </c>
      <c r="C36" s="10" t="s">
        <v>159</v>
      </c>
      <c r="D36" s="11" t="s">
        <v>160</v>
      </c>
      <c r="E36" s="12" t="s">
        <v>17</v>
      </c>
      <c r="F36" s="13" t="s">
        <v>89</v>
      </c>
      <c r="G36" s="10" t="s">
        <v>137</v>
      </c>
      <c r="H36" s="14">
        <v>0</v>
      </c>
      <c r="I36" s="14" t="s">
        <v>43</v>
      </c>
      <c r="J36" s="14" t="s">
        <v>43</v>
      </c>
      <c r="K36" s="14" t="s">
        <v>43</v>
      </c>
      <c r="L36" s="14" t="s">
        <v>43</v>
      </c>
      <c r="M36" s="14" t="s">
        <v>43</v>
      </c>
      <c r="N36" s="14" t="s">
        <v>43</v>
      </c>
      <c r="O36" s="14" t="s">
        <v>43</v>
      </c>
      <c r="P36" s="15" t="s">
        <v>37</v>
      </c>
      <c r="R36" t="s">
        <v>158</v>
      </c>
      <c r="S36" t="s">
        <v>24</v>
      </c>
      <c r="T36" t="s">
        <v>160</v>
      </c>
      <c r="U36" t="s">
        <v>25</v>
      </c>
      <c r="V36" t="s">
        <v>26</v>
      </c>
      <c r="W36" s="16" t="s">
        <v>27</v>
      </c>
      <c r="X36"/>
      <c r="Y36"/>
      <c r="Z36"/>
      <c r="AA36"/>
      <c r="AB36"/>
      <c r="AC36"/>
      <c r="AD36"/>
      <c r="AE36"/>
      <c r="AF36"/>
      <c r="AG36"/>
      <c r="AH36"/>
      <c r="AI36"/>
      <c r="AJ36"/>
      <c r="AK36"/>
      <c r="AL36"/>
      <c r="AM36"/>
      <c r="AN36"/>
      <c r="AO36"/>
      <c r="AP36"/>
      <c r="AQ36"/>
      <c r="AR36"/>
    </row>
    <row r="37" spans="1:44" ht="35.1" customHeight="1" thickTop="1" x14ac:dyDescent="0.4">
      <c r="A37" s="29" t="s">
        <v>161</v>
      </c>
      <c r="B37" s="30" t="s">
        <v>162</v>
      </c>
    </row>
    <row r="38" spans="1:44" ht="35.1" customHeight="1" x14ac:dyDescent="0.4">
      <c r="A38" s="30" t="s">
        <v>163</v>
      </c>
      <c r="B38" s="30" t="s">
        <v>164</v>
      </c>
    </row>
    <row r="39" spans="1:44" ht="35.1" customHeight="1" x14ac:dyDescent="0.4">
      <c r="A39" s="30"/>
      <c r="B39" s="30"/>
    </row>
    <row r="40" spans="1:44" ht="35.1" customHeight="1" x14ac:dyDescent="0.4">
      <c r="A40" s="30"/>
      <c r="B40" s="30"/>
    </row>
    <row r="41" spans="1:44" ht="35.1" customHeight="1" x14ac:dyDescent="0.4">
      <c r="A41" s="30"/>
      <c r="B41" s="30"/>
    </row>
  </sheetData>
  <autoFilter ref="A3:Q38" xr:uid="{BF730308-04B8-4D1E-9D20-76A592F47904}"/>
  <mergeCells count="1">
    <mergeCell ref="D2:F2"/>
  </mergeCells>
  <phoneticPr fontId="2"/>
  <conditionalFormatting sqref="I4:O36">
    <cfRule type="expression" dxfId="3" priority="1">
      <formula>I4="Ａ"</formula>
    </cfRule>
    <cfRule type="expression" dxfId="2" priority="2">
      <formula>I4="Ｂ"</formula>
    </cfRule>
    <cfRule type="expression" dxfId="1" priority="3">
      <formula>I4="Ｃ"</formula>
    </cfRule>
    <cfRule type="expression" dxfId="0" priority="4">
      <formula>I4="Ｄ"</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断面修復工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細川 光大郎</dc:creator>
  <cp:lastModifiedBy>k.m</cp:lastModifiedBy>
  <dcterms:created xsi:type="dcterms:W3CDTF">2024-01-26T07:30:26Z</dcterms:created>
  <dcterms:modified xsi:type="dcterms:W3CDTF">2024-02-01T01:54:40Z</dcterms:modified>
</cp:coreProperties>
</file>